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1\Formatos de la Ley de Disciplina Financiera 4TO. TRIMESTRE 2021\"/>
    </mc:Choice>
  </mc:AlternateContent>
  <xr:revisionPtr revIDLastSave="0" documentId="13_ncr:1_{0CE7526A-444A-42DE-A089-9A8F1B857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SPC " sheetId="3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/>
  <c r="G28" i="32"/>
  <c r="F28" i="32"/>
  <c r="E28" i="32"/>
  <c r="D28" i="32"/>
  <c r="C28" i="32"/>
  <c r="H27" i="32"/>
  <c r="H21" i="32" s="1"/>
  <c r="H26" i="32"/>
  <c r="H25" i="32"/>
  <c r="H24" i="32"/>
  <c r="G24" i="32"/>
  <c r="F24" i="32"/>
  <c r="F21" i="32" s="1"/>
  <c r="E24" i="32"/>
  <c r="E21" i="32" s="1"/>
  <c r="D24" i="32"/>
  <c r="D21" i="32" s="1"/>
  <c r="C24" i="32"/>
  <c r="C21" i="32" s="1"/>
  <c r="H23" i="32"/>
  <c r="H22" i="32"/>
  <c r="G21" i="32"/>
  <c r="H19" i="32"/>
  <c r="H18" i="32"/>
  <c r="H17" i="32"/>
  <c r="H16" i="32" s="1"/>
  <c r="H9" i="32" s="1"/>
  <c r="H32" i="32" s="1"/>
  <c r="G16" i="32"/>
  <c r="F16" i="32"/>
  <c r="E16" i="32"/>
  <c r="C16" i="32"/>
  <c r="H15" i="32"/>
  <c r="H14" i="32"/>
  <c r="H13" i="32"/>
  <c r="H12" i="32"/>
  <c r="G12" i="32"/>
  <c r="G9" i="32" s="1"/>
  <c r="G32" i="32" s="1"/>
  <c r="F12" i="32"/>
  <c r="F9" i="32" s="1"/>
  <c r="E12" i="32"/>
  <c r="E9" i="32" s="1"/>
  <c r="D12" i="32"/>
  <c r="D9" i="32" s="1"/>
  <c r="C12" i="32"/>
  <c r="C9" i="32" s="1"/>
  <c r="C32" i="32" s="1"/>
  <c r="H11" i="32"/>
  <c r="H10" i="32"/>
  <c r="D32" i="32" l="1"/>
  <c r="E32" i="32"/>
  <c r="F32" i="32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<sst xmlns="http://schemas.openxmlformats.org/spreadsheetml/2006/main" count="36" uniqueCount="26">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</sst>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495C"/>
  </sheetPr>
  <dimension ref="B1:K36"/>
  <sheetViews>
    <sheetView showGridLines="0" tabSelected="1" workbookViewId="0">
      <selection activeCell="D20" sqref="D20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27"/>
      <c r="D3" s="27"/>
      <c r="E3" s="27"/>
      <c r="F3" s="27"/>
      <c r="G3" s="27"/>
      <c r="H3" s="28"/>
    </row>
    <row r="4" spans="2:11" x14ac:dyDescent="0.2">
      <c r="B4" s="26" t="s">
        <v>9</v>
      </c>
      <c r="C4" s="27"/>
      <c r="D4" s="27"/>
      <c r="E4" s="27"/>
      <c r="F4" s="27"/>
      <c r="G4" s="27"/>
      <c r="H4" s="28"/>
    </row>
    <row r="5" spans="2:11" x14ac:dyDescent="0.2">
      <c r="B5" s="26" t="s">
        <v>25</v>
      </c>
      <c r="C5" s="27"/>
      <c r="D5" s="27"/>
      <c r="E5" s="27"/>
      <c r="F5" s="27"/>
      <c r="G5" s="27"/>
      <c r="H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47449620.369999997</v>
      </c>
      <c r="D9" s="12">
        <f>D10+D11+D12+D15+D16+D19</f>
        <v>-440446.54000000004</v>
      </c>
      <c r="E9" s="12">
        <f>E10+E11+E12+E15+E16+E19</f>
        <v>47009173.830000006</v>
      </c>
      <c r="F9" s="12">
        <f>F10+F11+F12+F15+F16+F19</f>
        <v>46160959.910000004</v>
      </c>
      <c r="G9" s="12">
        <f>G10+G11+G12+G15+G16+G19</f>
        <v>46160959.910000004</v>
      </c>
      <c r="H9" s="12">
        <f>+H10+H11+H12+H15+H16+H19</f>
        <v>848213.92000000179</v>
      </c>
    </row>
    <row r="10" spans="2:11" x14ac:dyDescent="0.2">
      <c r="B10" s="3" t="s">
        <v>12</v>
      </c>
      <c r="C10" s="8">
        <v>40632590.229999997</v>
      </c>
      <c r="D10" s="8">
        <v>277349.61</v>
      </c>
      <c r="E10" s="8">
        <v>40909939.840000004</v>
      </c>
      <c r="F10" s="8">
        <v>40061725.920000002</v>
      </c>
      <c r="G10" s="8">
        <v>40061725.920000002</v>
      </c>
      <c r="H10" s="8">
        <f>+E10-F10</f>
        <v>848213.92000000179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6817030.1399999997</v>
      </c>
      <c r="D15" s="8">
        <v>-717796.15</v>
      </c>
      <c r="E15" s="8">
        <v>6099233.9900000002</v>
      </c>
      <c r="F15" s="8">
        <v>6099233.9900000002</v>
      </c>
      <c r="G15" s="8">
        <v>6099233.9900000002</v>
      </c>
      <c r="H15" s="8">
        <f>+E15-F15</f>
        <v>0</v>
      </c>
      <c r="I15" s="14"/>
    </row>
    <row r="16" spans="2:11" ht="25.5" x14ac:dyDescent="0.2">
      <c r="B16" s="3" t="s">
        <v>18</v>
      </c>
      <c r="C16" s="13">
        <f t="shared" ref="C16:H16" si="0">C17+C18</f>
        <v>0</v>
      </c>
      <c r="D16" s="13"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10932653.02</v>
      </c>
      <c r="D21" s="7">
        <f>+D22+D23+D24+D27+D28+D31</f>
        <v>440446.54</v>
      </c>
      <c r="E21" s="7">
        <f t="shared" ref="E21:G21" si="1">+E22+E23+E24+E27+E28+E31</f>
        <v>11373099.559999999</v>
      </c>
      <c r="F21" s="7">
        <f t="shared" si="1"/>
        <v>11373099.559999999</v>
      </c>
      <c r="G21" s="7">
        <f t="shared" si="1"/>
        <v>11373099.559999999</v>
      </c>
      <c r="H21" s="7">
        <f>+H22+H23+H24+H27+H28+H31</f>
        <v>0</v>
      </c>
    </row>
    <row r="22" spans="2:8" x14ac:dyDescent="0.2">
      <c r="B22" s="3" t="s">
        <v>12</v>
      </c>
      <c r="C22" s="8">
        <v>2779354.75</v>
      </c>
      <c r="D22" s="8">
        <v>-224302.45</v>
      </c>
      <c r="E22" s="8">
        <v>2555052.2999999998</v>
      </c>
      <c r="F22" s="8">
        <v>2555052.2999999998</v>
      </c>
      <c r="G22" s="8">
        <v>2555052.2999999998</v>
      </c>
      <c r="H22" s="8">
        <f>+E22-F22</f>
        <v>0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>+C25+C26</f>
        <v>0</v>
      </c>
      <c r="D24" s="8">
        <f t="shared" ref="D24:G24" si="2">+D25+D26</f>
        <v>0</v>
      </c>
      <c r="E24" s="8">
        <f t="shared" si="2"/>
        <v>0</v>
      </c>
      <c r="F24" s="8">
        <f t="shared" si="2"/>
        <v>0</v>
      </c>
      <c r="G24" s="8">
        <f t="shared" si="2"/>
        <v>0</v>
      </c>
      <c r="H24" s="8">
        <f>+H25+H26</f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8153298.2699999996</v>
      </c>
      <c r="D27" s="8">
        <v>664748.99</v>
      </c>
      <c r="E27" s="8">
        <v>8818047.2599999998</v>
      </c>
      <c r="F27" s="8">
        <v>8818047.2599999998</v>
      </c>
      <c r="G27" s="8">
        <v>8818047.2599999998</v>
      </c>
      <c r="H27" s="8">
        <f>+E27-F27</f>
        <v>0</v>
      </c>
    </row>
    <row r="28" spans="2:8" ht="25.5" x14ac:dyDescent="0.2">
      <c r="B28" s="3" t="s">
        <v>18</v>
      </c>
      <c r="C28" s="13">
        <f>C29+C30</f>
        <v>0</v>
      </c>
      <c r="D28" s="13">
        <f t="shared" ref="D28:G28" si="3">D29+D30</f>
        <v>0</v>
      </c>
      <c r="E28" s="13">
        <f t="shared" si="3"/>
        <v>0</v>
      </c>
      <c r="F28" s="13">
        <f t="shared" si="3"/>
        <v>0</v>
      </c>
      <c r="G28" s="13">
        <f t="shared" si="3"/>
        <v>0</v>
      </c>
      <c r="H28" s="13">
        <f>H29+H30</f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>+C9+C21</f>
        <v>58382273.390000001</v>
      </c>
      <c r="D32" s="15">
        <f t="shared" ref="D32:H32" si="4">+D9+D21</f>
        <v>0</v>
      </c>
      <c r="E32" s="15">
        <f t="shared" si="4"/>
        <v>58382273.390000001</v>
      </c>
      <c r="F32" s="15">
        <f t="shared" si="4"/>
        <v>57534059.469999999</v>
      </c>
      <c r="G32" s="15">
        <f t="shared" si="4"/>
        <v>57534059.469999999</v>
      </c>
      <c r="H32" s="15">
        <f t="shared" si="4"/>
        <v>848213.92000000179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6974803149606299" right="0.15748031496062992" top="0.31496062992125984" bottom="0.31496062992125984" header="0.31496062992125984" footer="0.31496062992125984"/>
  <pageSetup paperSize="9" scale="8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2021-10-25T23:02:25Z</cp:lastPrinted>
  <dcterms:created xsi:type="dcterms:W3CDTF">2020-04-14T23:33:45Z</dcterms:created>
  <dcterms:modified xsi:type="dcterms:W3CDTF">2022-01-26T21:12:07Z</dcterms:modified>
</cp:coreProperties>
</file>