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ESO 1\Desktop\XICOTEPEC\DISCIPLINA FINANCIERA\2021\Formatos de la Ley de Disciplina Financiera 3ER. TRIMESTRE 2021\"/>
    </mc:Choice>
  </mc:AlternateContent>
  <xr:revisionPtr revIDLastSave="0" documentId="13_ncr:1_{164536BF-7A1A-4C5C-BB53-C60717D53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F67" i="31"/>
  <c r="E67" i="31"/>
  <c r="D67" i="31"/>
  <c r="I58" i="31"/>
  <c r="H58" i="31"/>
  <c r="G58" i="31"/>
  <c r="F58" i="31"/>
  <c r="E58" i="31"/>
  <c r="D58" i="31"/>
  <c r="I48" i="31"/>
  <c r="I47" i="31" s="1"/>
  <c r="H48" i="31"/>
  <c r="G48" i="31"/>
  <c r="G47" i="31" s="1"/>
  <c r="F48" i="31"/>
  <c r="F47" i="31" s="1"/>
  <c r="E48" i="31"/>
  <c r="E47" i="31" s="1"/>
  <c r="D48" i="31"/>
  <c r="H47" i="31"/>
  <c r="D47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I10" i="31" s="1"/>
  <c r="I84" i="31" s="1"/>
  <c r="H21" i="31"/>
  <c r="G21" i="31"/>
  <c r="F21" i="31"/>
  <c r="E21" i="31"/>
  <c r="E10" i="31" s="1"/>
  <c r="D21" i="31"/>
  <c r="I11" i="31"/>
  <c r="H11" i="31"/>
  <c r="H10" i="31" s="1"/>
  <c r="H84" i="31" s="1"/>
  <c r="G11" i="31"/>
  <c r="F11" i="31"/>
  <c r="E11" i="31"/>
  <c r="D11" i="31"/>
  <c r="D10" i="31" s="1"/>
  <c r="D84" i="31" s="1"/>
  <c r="G10" i="31"/>
  <c r="G84" i="31" s="1"/>
  <c r="F10" i="31"/>
  <c r="F84" i="31" s="1"/>
  <c r="E84" i="31" l="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<sst xmlns="http://schemas.openxmlformats.org/spreadsheetml/2006/main" count="80" uniqueCount="48">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</sst>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FF"/>
  </sheetPr>
  <dimension ref="B1:K85"/>
  <sheetViews>
    <sheetView showGridLines="0" tabSelected="1" topLeftCell="A61" workbookViewId="0">
      <selection activeCell="C17" sqref="C17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124351838.77000001</v>
      </c>
      <c r="E10" s="10">
        <f t="shared" ref="E10:I10" si="0">+E11+E21+E30+E41</f>
        <v>22576144</v>
      </c>
      <c r="F10" s="10">
        <f t="shared" si="0"/>
        <v>146927982.77000001</v>
      </c>
      <c r="G10" s="10">
        <f t="shared" si="0"/>
        <v>89108998.73999998</v>
      </c>
      <c r="H10" s="10">
        <f t="shared" si="0"/>
        <v>87649899.430000007</v>
      </c>
      <c r="I10" s="10">
        <f t="shared" si="0"/>
        <v>57818984.029999994</v>
      </c>
    </row>
    <row r="11" spans="2:11" x14ac:dyDescent="0.2">
      <c r="B11" s="19" t="s">
        <v>13</v>
      </c>
      <c r="C11" s="20"/>
      <c r="D11" s="10">
        <f>+D12+D13+D14+D15+D16+D17+D18+D19</f>
        <v>67992368.780000001</v>
      </c>
      <c r="E11" s="10">
        <f t="shared" ref="E11:I11" si="1">+E12+E13+E14+E15+E16+E17+E18+E19</f>
        <v>21446721.199999999</v>
      </c>
      <c r="F11" s="10">
        <f t="shared" si="1"/>
        <v>89439089.980000004</v>
      </c>
      <c r="G11" s="10">
        <f t="shared" si="1"/>
        <v>52994682.689999998</v>
      </c>
      <c r="H11" s="10">
        <f t="shared" si="1"/>
        <v>52205216.380000003</v>
      </c>
      <c r="I11" s="10">
        <f t="shared" si="1"/>
        <v>36444407.289999999</v>
      </c>
    </row>
    <row r="12" spans="2:11" x14ac:dyDescent="0.2">
      <c r="B12" s="6"/>
      <c r="C12" s="17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1">
        <v>29903387.870000001</v>
      </c>
      <c r="E14" s="11">
        <v>17237556.969999999</v>
      </c>
      <c r="F14" s="11">
        <v>47140944.840000004</v>
      </c>
      <c r="G14" s="11">
        <v>20959985.329999998</v>
      </c>
      <c r="H14" s="11">
        <v>20910410.949999999</v>
      </c>
      <c r="I14" s="11">
        <v>26180959.510000002</v>
      </c>
    </row>
    <row r="15" spans="2:11" x14ac:dyDescent="0.2">
      <c r="B15" s="6"/>
      <c r="C15" s="17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1">
        <v>17127760</v>
      </c>
      <c r="E16" s="11">
        <v>2478071.8199999998</v>
      </c>
      <c r="F16" s="11">
        <v>19605831.82</v>
      </c>
      <c r="G16" s="11">
        <v>13122387.810000001</v>
      </c>
      <c r="H16" s="11">
        <v>13095890.390000001</v>
      </c>
      <c r="I16" s="11">
        <v>6483444.0099999998</v>
      </c>
      <c r="K16" s="16"/>
    </row>
    <row r="17" spans="2:9" x14ac:dyDescent="0.2">
      <c r="B17" s="6"/>
      <c r="C17" s="17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1">
        <v>15474434.24</v>
      </c>
      <c r="E18" s="11">
        <v>1716204.75</v>
      </c>
      <c r="F18" s="11">
        <v>17190638.989999998</v>
      </c>
      <c r="G18" s="11">
        <v>14824022.76</v>
      </c>
      <c r="H18" s="11">
        <v>14535788.76</v>
      </c>
      <c r="I18" s="11">
        <v>2366616.23</v>
      </c>
    </row>
    <row r="19" spans="2:9" x14ac:dyDescent="0.2">
      <c r="B19" s="6"/>
      <c r="C19" s="17" t="s">
        <v>21</v>
      </c>
      <c r="D19" s="11">
        <v>5486786.6699999999</v>
      </c>
      <c r="E19" s="11">
        <v>14887.66</v>
      </c>
      <c r="F19" s="11">
        <v>5501674.3300000001</v>
      </c>
      <c r="G19" s="11">
        <v>4088286.79</v>
      </c>
      <c r="H19" s="11">
        <v>3663126.28</v>
      </c>
      <c r="I19" s="11">
        <v>1413387.54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30347147.950000003</v>
      </c>
      <c r="E21" s="10">
        <f t="shared" ref="E21:I21" si="2">+E22+E23+E24+E25+E26+E27+E28</f>
        <v>2642635.29</v>
      </c>
      <c r="F21" s="10">
        <f t="shared" si="2"/>
        <v>32989783.239999998</v>
      </c>
      <c r="G21" s="10">
        <f t="shared" si="2"/>
        <v>25082800.009999998</v>
      </c>
      <c r="H21" s="10">
        <f t="shared" si="2"/>
        <v>25069543.009999998</v>
      </c>
      <c r="I21" s="10">
        <f t="shared" si="2"/>
        <v>7906983.2300000004</v>
      </c>
    </row>
    <row r="22" spans="2:9" x14ac:dyDescent="0.2">
      <c r="B22" s="6"/>
      <c r="C22" s="17" t="s">
        <v>23</v>
      </c>
      <c r="D22" s="11">
        <v>15097344.550000001</v>
      </c>
      <c r="E22" s="11">
        <v>2941356.02</v>
      </c>
      <c r="F22" s="11">
        <v>18038700.57</v>
      </c>
      <c r="G22" s="11">
        <v>14626177.060000001</v>
      </c>
      <c r="H22" s="11">
        <v>14626157.060000001</v>
      </c>
      <c r="I22" s="11">
        <v>3412523.51</v>
      </c>
    </row>
    <row r="23" spans="2:9" x14ac:dyDescent="0.2">
      <c r="B23" s="6"/>
      <c r="C23" s="17" t="s">
        <v>24</v>
      </c>
      <c r="D23" s="11">
        <v>5020880</v>
      </c>
      <c r="E23" s="11">
        <v>-168728.43</v>
      </c>
      <c r="F23" s="11">
        <v>4852151.57</v>
      </c>
      <c r="G23" s="11">
        <v>3371843.91</v>
      </c>
      <c r="H23" s="11">
        <v>3371843.91</v>
      </c>
      <c r="I23" s="11">
        <v>1480307.66</v>
      </c>
    </row>
    <row r="24" spans="2:9" x14ac:dyDescent="0.2">
      <c r="B24" s="6"/>
      <c r="C24" s="17" t="s">
        <v>25</v>
      </c>
      <c r="D24" s="11">
        <v>1301600</v>
      </c>
      <c r="E24" s="11">
        <v>272099.31</v>
      </c>
      <c r="F24" s="11">
        <v>1573699.31</v>
      </c>
      <c r="G24" s="11">
        <v>1168434.7</v>
      </c>
      <c r="H24" s="11">
        <v>1155197.7</v>
      </c>
      <c r="I24" s="11">
        <v>405264.61</v>
      </c>
    </row>
    <row r="25" spans="2:9" x14ac:dyDescent="0.2">
      <c r="B25" s="6"/>
      <c r="C25" s="17" t="s">
        <v>26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2:9" x14ac:dyDescent="0.2">
      <c r="B26" s="6"/>
      <c r="C26" s="17" t="s">
        <v>27</v>
      </c>
      <c r="D26" s="11">
        <v>2807764</v>
      </c>
      <c r="E26" s="11">
        <v>17203.23</v>
      </c>
      <c r="F26" s="11">
        <v>2824967.23</v>
      </c>
      <c r="G26" s="11">
        <v>1656746.11</v>
      </c>
      <c r="H26" s="11">
        <v>1656746.11</v>
      </c>
      <c r="I26" s="11">
        <v>1168221.1200000001</v>
      </c>
    </row>
    <row r="27" spans="2:9" x14ac:dyDescent="0.2">
      <c r="B27" s="6"/>
      <c r="C27" s="17" t="s">
        <v>28</v>
      </c>
      <c r="D27" s="11">
        <v>6119559.4000000004</v>
      </c>
      <c r="E27" s="11">
        <v>-419294.84</v>
      </c>
      <c r="F27" s="11">
        <v>5700264.5599999996</v>
      </c>
      <c r="G27" s="11">
        <v>4259598.2300000004</v>
      </c>
      <c r="H27" s="11">
        <v>4259598.2300000004</v>
      </c>
      <c r="I27" s="11">
        <v>1440666.33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26012322.039999999</v>
      </c>
      <c r="E30" s="10">
        <f t="shared" ref="E30:I30" si="3">+E31+E32+E33+E34+E35+E36+E37+E38+E39</f>
        <v>-1513212.49</v>
      </c>
      <c r="F30" s="10">
        <f t="shared" si="3"/>
        <v>24499109.550000001</v>
      </c>
      <c r="G30" s="10">
        <f t="shared" si="3"/>
        <v>11031516.039999999</v>
      </c>
      <c r="H30" s="10">
        <f t="shared" si="3"/>
        <v>10375140.039999999</v>
      </c>
      <c r="I30" s="10">
        <f t="shared" si="3"/>
        <v>13467593.51</v>
      </c>
    </row>
    <row r="31" spans="2:9" x14ac:dyDescent="0.2">
      <c r="B31" s="6"/>
      <c r="C31" s="17" t="s">
        <v>31</v>
      </c>
      <c r="D31" s="11">
        <v>26012322.039999999</v>
      </c>
      <c r="E31" s="11">
        <v>-1513212.49</v>
      </c>
      <c r="F31" s="11">
        <v>24499109.550000001</v>
      </c>
      <c r="G31" s="11">
        <v>11031516.039999999</v>
      </c>
      <c r="H31" s="11">
        <v>10375140.039999999</v>
      </c>
      <c r="I31" s="11">
        <v>13467593.51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122823663.66</v>
      </c>
      <c r="E47" s="10">
        <f t="shared" ref="E47:I47" si="5">+E48+E58+E67+E78</f>
        <v>6652674.3799999999</v>
      </c>
      <c r="F47" s="10">
        <f t="shared" si="5"/>
        <v>129476338.03999999</v>
      </c>
      <c r="G47" s="10">
        <f t="shared" si="5"/>
        <v>93383886.199999988</v>
      </c>
      <c r="H47" s="10">
        <f t="shared" si="5"/>
        <v>85691104.390000001</v>
      </c>
      <c r="I47" s="10">
        <f t="shared" si="5"/>
        <v>36092451.840000004</v>
      </c>
    </row>
    <row r="48" spans="2:9" x14ac:dyDescent="0.2">
      <c r="B48" s="19" t="s">
        <v>13</v>
      </c>
      <c r="C48" s="20"/>
      <c r="D48" s="10">
        <f>+D49+D50+D51+D52+D53+D54+D55+D56</f>
        <v>22153298.27</v>
      </c>
      <c r="E48" s="10">
        <f t="shared" ref="E48:I48" si="6">+E49+E50+E51+E52+E53+E54+E55+E56</f>
        <v>108663.03</v>
      </c>
      <c r="F48" s="10">
        <f t="shared" si="6"/>
        <v>22261961.299999997</v>
      </c>
      <c r="G48" s="10">
        <f t="shared" si="6"/>
        <v>12927639.050000001</v>
      </c>
      <c r="H48" s="10">
        <f t="shared" si="6"/>
        <v>12927639.050000001</v>
      </c>
      <c r="I48" s="10">
        <f t="shared" si="6"/>
        <v>9334322.25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14000000</v>
      </c>
      <c r="E53" s="14">
        <v>108663.03</v>
      </c>
      <c r="F53" s="14">
        <v>14108663.029999999</v>
      </c>
      <c r="G53" s="14">
        <v>8443854.6799999997</v>
      </c>
      <c r="H53" s="14">
        <v>8443854.6799999997</v>
      </c>
      <c r="I53" s="14">
        <v>5664808.3499999996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8153298.2699999996</v>
      </c>
      <c r="E55" s="14">
        <v>0</v>
      </c>
      <c r="F55" s="14">
        <v>8153298.2699999996</v>
      </c>
      <c r="G55" s="14">
        <v>4483784.37</v>
      </c>
      <c r="H55" s="14">
        <v>4483784.37</v>
      </c>
      <c r="I55" s="14">
        <v>3669513.9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100670365.39</v>
      </c>
      <c r="E58" s="10">
        <f t="shared" ref="E58:I58" si="7">+E59+E60+E61+E62+E63+E64+E65</f>
        <v>6544011.3499999996</v>
      </c>
      <c r="F58" s="10">
        <f t="shared" si="7"/>
        <v>107214376.73999999</v>
      </c>
      <c r="G58" s="10">
        <f t="shared" si="7"/>
        <v>80456247.149999991</v>
      </c>
      <c r="H58" s="10">
        <f t="shared" si="7"/>
        <v>72763465.340000004</v>
      </c>
      <c r="I58" s="10">
        <f t="shared" si="7"/>
        <v>26758129.59</v>
      </c>
    </row>
    <row r="59" spans="2:10" x14ac:dyDescent="0.2">
      <c r="B59" s="6"/>
      <c r="C59" s="17" t="s">
        <v>23</v>
      </c>
      <c r="D59" s="14">
        <v>100670365.39</v>
      </c>
      <c r="E59" s="14">
        <v>-4821655.67</v>
      </c>
      <c r="F59" s="14">
        <v>95848709.719999999</v>
      </c>
      <c r="G59" s="14">
        <v>70826580.129999995</v>
      </c>
      <c r="H59" s="14">
        <v>63133798.32</v>
      </c>
      <c r="I59" s="14">
        <v>25022129.59</v>
      </c>
    </row>
    <row r="60" spans="2:10" x14ac:dyDescent="0.2">
      <c r="B60" s="6"/>
      <c r="C60" s="17" t="s">
        <v>24</v>
      </c>
      <c r="D60" s="14">
        <v>0</v>
      </c>
      <c r="E60" s="14">
        <v>11365667.02</v>
      </c>
      <c r="F60" s="14">
        <v>11365667.02</v>
      </c>
      <c r="G60" s="14">
        <v>9629667.0199999996</v>
      </c>
      <c r="H60" s="14">
        <v>9629667.0199999996</v>
      </c>
      <c r="I60" s="14">
        <v>1736000</v>
      </c>
    </row>
    <row r="61" spans="2:10" x14ac:dyDescent="0.2">
      <c r="B61" s="6"/>
      <c r="C61" s="17" t="s">
        <v>25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10" x14ac:dyDescent="0.2">
      <c r="B62" s="6"/>
      <c r="C62" s="17" t="s">
        <v>26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2:10" x14ac:dyDescent="0.2">
      <c r="B63" s="6"/>
      <c r="C63" s="17" t="s">
        <v>27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10" x14ac:dyDescent="0.2">
      <c r="B64" s="6"/>
      <c r="C64" s="17" t="s">
        <v>28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6"/>
      <c r="C65" s="17" t="s">
        <v>29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247175502.43000001</v>
      </c>
      <c r="E84" s="15">
        <f>+E10+E47</f>
        <v>29228818.379999999</v>
      </c>
      <c r="F84" s="15">
        <f t="shared" ref="F84:H84" si="10">+F10+F47</f>
        <v>276404320.81</v>
      </c>
      <c r="G84" s="15">
        <f t="shared" si="10"/>
        <v>182492884.93999997</v>
      </c>
      <c r="H84" s="15">
        <f t="shared" si="10"/>
        <v>173341003.81999999</v>
      </c>
      <c r="I84" s="15">
        <f>+I10+I47</f>
        <v>93911435.870000005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  <mergeCell ref="B84:C84"/>
    <mergeCell ref="B47:C47"/>
    <mergeCell ref="B48:C48"/>
    <mergeCell ref="B58:C58"/>
    <mergeCell ref="B67:C67"/>
    <mergeCell ref="B78:C78"/>
  </mergeCells>
  <pageMargins left="0.15748031496062992" right="0.15748031496062992" top="0.31496062992125984" bottom="0.31496062992125984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2021-07-29T03:54:39Z</cp:lastPrinted>
  <dcterms:created xsi:type="dcterms:W3CDTF">2020-04-14T23:33:45Z</dcterms:created>
  <dcterms:modified xsi:type="dcterms:W3CDTF">2021-10-25T22:56:29Z</dcterms:modified>
</cp:coreProperties>
</file>