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34C2C80D-51AC-4D9C-A75D-D16657040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27" l="1"/>
  <c r="F78" i="27" s="1"/>
  <c r="F79" i="27" s="1"/>
  <c r="E70" i="27"/>
  <c r="E78" i="27" s="1"/>
  <c r="E79" i="27" s="1"/>
  <c r="D70" i="27"/>
  <c r="D78" i="27" s="1"/>
  <c r="D79" i="27" s="1"/>
  <c r="F63" i="27"/>
  <c r="F62" i="27"/>
  <c r="E62" i="27"/>
  <c r="E63" i="27" s="1"/>
  <c r="D62" i="27"/>
  <c r="D63" i="27" s="1"/>
  <c r="F54" i="27"/>
  <c r="E54" i="27"/>
  <c r="D54" i="27"/>
  <c r="F43" i="27"/>
  <c r="E43" i="27"/>
  <c r="D43" i="27"/>
  <c r="F40" i="27"/>
  <c r="F47" i="27" s="1"/>
  <c r="E40" i="27"/>
  <c r="E47" i="27" s="1"/>
  <c r="D40" i="27"/>
  <c r="D47" i="27" s="1"/>
  <c r="F30" i="27"/>
  <c r="E30" i="27"/>
  <c r="D30" i="27"/>
  <c r="F19" i="27"/>
  <c r="E19" i="27"/>
  <c r="D19" i="27"/>
  <c r="F15" i="27"/>
  <c r="E15" i="27"/>
  <c r="D15" i="27"/>
  <c r="F10" i="27"/>
  <c r="F23" i="27" s="1"/>
  <c r="F24" i="27" s="1"/>
  <c r="F25" i="27" s="1"/>
  <c r="F34" i="27" s="1"/>
  <c r="E10" i="27"/>
  <c r="E23" i="27" s="1"/>
  <c r="E24" i="27" s="1"/>
  <c r="E25" i="27" s="1"/>
  <c r="E34" i="27" s="1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<sst xmlns="http://schemas.openxmlformats.org/spreadsheetml/2006/main" count="70" uniqueCount="46">
  <si>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</si>
  <si>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</si>
  <si>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</si>
  <si>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</si>
  <si>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</si>
  <si>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</si>
  <si>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</si>
  <si>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</si>
  <si>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</si>
  <si>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</si>
  <si>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</si>
  <si>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</si>
  <si>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</si>
  <si>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</si>
  <si>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</si>
  <si>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</si>
  <si>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</si>
  <si>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</si>
  <si>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</si>
  <si>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</si>
  <si>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</si>
  <si>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</si>
  <si>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</si>
  <si>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</si>
  <si>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</si>
  <si>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</si>
  <si>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</si>
  <si>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</si>
  <si>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</si>
  <si>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</si>
  <si>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</si>
  <si>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</si>
  <si>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</si>
  <si>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</si>
  <si>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</si>
  <si>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</si>
  <si>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</si>
  <si>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</si>
  <si>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</si>
  <si>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</si>
  <si>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</si>
  <si>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</si>
  <si>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</si>
  <si>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</si>
  <si>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</si>
  <si>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septiembre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</si>
</sst>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C15" sqref="C15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239416584.99000001</v>
      </c>
      <c r="E10" s="19">
        <f t="shared" ref="E10:F10" si="0">+E11+E12+E13</f>
        <v>193925657.25</v>
      </c>
      <c r="F10" s="19">
        <f t="shared" si="0"/>
        <v>193925657.25</v>
      </c>
    </row>
    <row r="11" spans="2:6" x14ac:dyDescent="0.2">
      <c r="B11" s="7"/>
      <c r="C11" s="9" t="s">
        <v>12</v>
      </c>
      <c r="D11" s="18">
        <v>123915496.26000001</v>
      </c>
      <c r="E11" s="18">
        <v>94728211.959999993</v>
      </c>
      <c r="F11" s="18">
        <v>94728211.959999993</v>
      </c>
    </row>
    <row r="12" spans="2:6" x14ac:dyDescent="0.2">
      <c r="B12" s="7"/>
      <c r="C12" s="9" t="s">
        <v>13</v>
      </c>
      <c r="D12" s="18">
        <v>123001088.73</v>
      </c>
      <c r="E12" s="18">
        <v>104900747.29000001</v>
      </c>
      <c r="F12" s="18">
        <v>104900747.29000001</v>
      </c>
    </row>
    <row r="13" spans="2:6" x14ac:dyDescent="0.2">
      <c r="B13" s="7"/>
      <c r="C13" s="9" t="s">
        <v>14</v>
      </c>
      <c r="D13" s="18">
        <v>-7500000</v>
      </c>
      <c r="E13" s="18">
        <v>-5703302</v>
      </c>
      <c r="F13" s="18">
        <v>-5703302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239416584.99000001</v>
      </c>
      <c r="E15" s="19">
        <f t="shared" ref="E15:F15" si="1">+E16+E17</f>
        <v>162126934.58000001</v>
      </c>
      <c r="F15" s="19">
        <f t="shared" si="1"/>
        <v>152553726.71000001</v>
      </c>
    </row>
    <row r="16" spans="2:6" ht="25.5" x14ac:dyDescent="0.2">
      <c r="B16" s="7"/>
      <c r="C16" s="9" t="s">
        <v>16</v>
      </c>
      <c r="D16" s="18">
        <v>123915496.26000001</v>
      </c>
      <c r="E16" s="18">
        <v>102758282.93000001</v>
      </c>
      <c r="F16" s="18">
        <v>102310357.84</v>
      </c>
    </row>
    <row r="17" spans="2:6" ht="25.5" x14ac:dyDescent="0.2">
      <c r="B17" s="7"/>
      <c r="C17" s="9" t="s">
        <v>17</v>
      </c>
      <c r="D17" s="18">
        <v>115501088.73</v>
      </c>
      <c r="E17" s="18">
        <v>59368651.649999999</v>
      </c>
      <c r="F17" s="18">
        <v>50243368.869999997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17172360.359999999</v>
      </c>
      <c r="F19" s="19">
        <f>+F20+F21</f>
        <v>17172360.359999999</v>
      </c>
    </row>
    <row r="20" spans="2:6" ht="25.5" x14ac:dyDescent="0.2">
      <c r="B20" s="7"/>
      <c r="C20" s="9" t="s">
        <v>19</v>
      </c>
      <c r="D20" s="18">
        <v>0</v>
      </c>
      <c r="E20" s="18">
        <v>17155121.5</v>
      </c>
      <c r="F20" s="18">
        <v>17155121.5</v>
      </c>
    </row>
    <row r="21" spans="2:6" ht="25.5" x14ac:dyDescent="0.2">
      <c r="B21" s="7"/>
      <c r="C21" s="9" t="s">
        <v>20</v>
      </c>
      <c r="D21" s="18">
        <v>0</v>
      </c>
      <c r="E21" s="18">
        <v>17238.86</v>
      </c>
      <c r="F21" s="18">
        <v>17238.86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48971083.029999986</v>
      </c>
      <c r="F23" s="19">
        <f t="shared" si="2"/>
        <v>58544290.899999991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54674385.029999986</v>
      </c>
      <c r="F24" s="19">
        <f t="shared" si="3"/>
        <v>64247592.899999991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37502024.669999987</v>
      </c>
      <c r="F25" s="19">
        <f t="shared" si="4"/>
        <v>47075232.539999992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2850871.35</v>
      </c>
      <c r="F30" s="19">
        <f t="shared" si="5"/>
        <v>2850871.35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2850871.35</v>
      </c>
      <c r="F32" s="18">
        <v>2850871.35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40352896.019999988</v>
      </c>
      <c r="F34" s="19">
        <f t="shared" si="6"/>
        <v>49926103.889999993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5703302</v>
      </c>
      <c r="F43" s="19">
        <f t="shared" si="8"/>
        <v>5703302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5703302</v>
      </c>
      <c r="F45" s="18">
        <v>5703302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-7500000</v>
      </c>
      <c r="E47" s="22">
        <f t="shared" ref="E47:F47" si="9">+E40-E43</f>
        <v>-5703302</v>
      </c>
      <c r="F47" s="22">
        <f t="shared" si="9"/>
        <v>-5703302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123915496.26000001</v>
      </c>
      <c r="E53" s="18">
        <v>94728211.959999993</v>
      </c>
      <c r="F53" s="18">
        <v>94728211.959999993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123915496.26000001</v>
      </c>
      <c r="E58" s="18">
        <v>102758282.93000001</v>
      </c>
      <c r="F58" s="18">
        <v>102310357.84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17155121.5</v>
      </c>
      <c r="F60" s="18">
        <v>17155121.5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9125050.5299999863</v>
      </c>
      <c r="F62" s="19">
        <f t="shared" si="10"/>
        <v>9572975.6199999899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9125050.5299999863</v>
      </c>
      <c r="F63" s="19">
        <f t="shared" si="11"/>
        <v>9572975.6199999899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123001088.73</v>
      </c>
      <c r="E69" s="18">
        <v>104900747.29000001</v>
      </c>
      <c r="F69" s="18">
        <v>104900747.29000001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-5703302</v>
      </c>
      <c r="F70" s="18">
        <f>+F71-F72</f>
        <v>-5703302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5703302</v>
      </c>
      <c r="F72" s="18">
        <v>5703302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115501088.73</v>
      </c>
      <c r="E74" s="18">
        <v>59368651.649999999</v>
      </c>
      <c r="F74" s="18">
        <v>50243368.869999997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17238.86</v>
      </c>
      <c r="F76" s="18">
        <v>17238.86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39846032.500000007</v>
      </c>
      <c r="F78" s="19">
        <f>+F69+F70-F74+F76</f>
        <v>48971315.280000009</v>
      </c>
    </row>
    <row r="79" spans="2:6" ht="12.75" customHeight="1" x14ac:dyDescent="0.2">
      <c r="B79" s="26"/>
      <c r="C79" s="28" t="s">
        <v>43</v>
      </c>
      <c r="D79" s="22">
        <f>+D78-D70</f>
        <v>7500000</v>
      </c>
      <c r="E79" s="22">
        <f>+E78-E70</f>
        <v>45549334.500000007</v>
      </c>
      <c r="F79" s="22">
        <f>+F78-F70</f>
        <v>54674617.280000009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2022-08-02T20:25:03Z</cp:lastPrinted>
  <dcterms:created xsi:type="dcterms:W3CDTF">2020-04-14T23:33:45Z</dcterms:created>
  <dcterms:modified xsi:type="dcterms:W3CDTF">2022-11-03T18:23:25Z</dcterms:modified>
</cp:coreProperties>
</file>