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79B38B67-2C59-4029-8357-A69C31D24D7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F67" i="28"/>
  <c r="E67" i="28"/>
  <c r="J61" i="28"/>
  <c r="J67" i="28" s="1"/>
  <c r="I61" i="28"/>
  <c r="I67" i="28" s="1"/>
  <c r="H61" i="28"/>
  <c r="H67" i="28" s="1"/>
  <c r="G61" i="28"/>
  <c r="G67" i="28" s="1"/>
  <c r="F61" i="28"/>
  <c r="E61" i="28"/>
  <c r="J56" i="28"/>
  <c r="I56" i="28"/>
  <c r="H56" i="28"/>
  <c r="G56" i="28"/>
  <c r="F56" i="28"/>
  <c r="E56" i="28"/>
  <c r="J47" i="28"/>
  <c r="I47" i="28"/>
  <c r="H47" i="28"/>
  <c r="G47" i="28"/>
  <c r="F47" i="28"/>
  <c r="E47" i="28"/>
  <c r="H42" i="28"/>
  <c r="G42" i="28"/>
  <c r="F42" i="28"/>
  <c r="F72" i="28" s="1"/>
  <c r="E42" i="28"/>
  <c r="E72" i="28" s="1"/>
  <c r="J38" i="28"/>
  <c r="I38" i="28"/>
  <c r="H38" i="28"/>
  <c r="G38" i="28"/>
  <c r="F38" i="28"/>
  <c r="E38" i="28"/>
  <c r="J36" i="28"/>
  <c r="I36" i="28"/>
  <c r="H36" i="28"/>
  <c r="G36" i="28"/>
  <c r="F36" i="28"/>
  <c r="E36" i="28"/>
  <c r="J29" i="28"/>
  <c r="I29" i="28"/>
  <c r="H29" i="28"/>
  <c r="G29" i="28"/>
  <c r="F29" i="28"/>
  <c r="E29" i="28"/>
  <c r="J17" i="28"/>
  <c r="J42" i="28" s="1"/>
  <c r="J72" i="28" s="1"/>
  <c r="I17" i="28"/>
  <c r="I42" i="28" s="1"/>
  <c r="I72" i="28" s="1"/>
  <c r="H17" i="28"/>
  <c r="G17" i="28"/>
  <c r="F17" i="28"/>
  <c r="E17" i="28"/>
  <c r="G72" i="28" l="1"/>
  <c r="H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<sst xmlns="http://schemas.openxmlformats.org/spreadsheetml/2006/main" count="76" uniqueCount="76">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</sst>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75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10"/>
      <c r="H8" s="10"/>
      <c r="I8" s="10"/>
      <c r="J8" s="10"/>
    </row>
    <row r="9" spans="2:10" x14ac:dyDescent="0.2">
      <c r="B9" s="41" t="s">
        <v>11</v>
      </c>
      <c r="C9" s="42"/>
      <c r="D9" s="43"/>
      <c r="E9" s="11"/>
      <c r="F9" s="12"/>
      <c r="G9" s="11"/>
      <c r="H9" s="11"/>
      <c r="I9" s="11"/>
      <c r="J9" s="11"/>
    </row>
    <row r="10" spans="2:10" x14ac:dyDescent="0.2">
      <c r="B10" s="18"/>
      <c r="C10" s="44" t="s">
        <v>12</v>
      </c>
      <c r="D10" s="45"/>
      <c r="E10" s="15">
        <v>9018205.4900000002</v>
      </c>
      <c r="F10" s="15">
        <v>0</v>
      </c>
      <c r="G10" s="15">
        <v>9018205.4900000002</v>
      </c>
      <c r="H10" s="15">
        <v>4684985</v>
      </c>
      <c r="I10" s="15">
        <v>4684985</v>
      </c>
      <c r="J10" s="15">
        <v>-4333220.49</v>
      </c>
    </row>
    <row r="11" spans="2:10" x14ac:dyDescent="0.2">
      <c r="B11" s="18"/>
      <c r="C11" s="44" t="s">
        <v>13</v>
      </c>
      <c r="D11" s="4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44" t="s">
        <v>14</v>
      </c>
      <c r="D12" s="4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44" t="s">
        <v>15</v>
      </c>
      <c r="D13" s="45"/>
      <c r="E13" s="15">
        <v>14286105.140000001</v>
      </c>
      <c r="F13" s="15">
        <v>-100000</v>
      </c>
      <c r="G13" s="15">
        <v>14186105.140000001</v>
      </c>
      <c r="H13" s="15">
        <v>6028249.4299999997</v>
      </c>
      <c r="I13" s="15">
        <v>6028249.4299999997</v>
      </c>
      <c r="J13" s="15">
        <v>-8257855.71</v>
      </c>
    </row>
    <row r="14" spans="2:10" x14ac:dyDescent="0.2">
      <c r="B14" s="18"/>
      <c r="C14" s="44" t="s">
        <v>16</v>
      </c>
      <c r="D14" s="45"/>
      <c r="E14" s="15">
        <v>970871.52</v>
      </c>
      <c r="F14" s="15">
        <v>100000</v>
      </c>
      <c r="G14" s="15">
        <v>1070871.52</v>
      </c>
      <c r="H14" s="15">
        <v>432202.77</v>
      </c>
      <c r="I14" s="15">
        <v>432202.77</v>
      </c>
      <c r="J14" s="15">
        <v>-538668.75</v>
      </c>
    </row>
    <row r="15" spans="2:10" x14ac:dyDescent="0.2">
      <c r="B15" s="18"/>
      <c r="C15" s="44" t="s">
        <v>17</v>
      </c>
      <c r="D15" s="45"/>
      <c r="E15" s="15">
        <v>263759.34000000003</v>
      </c>
      <c r="F15" s="15">
        <v>0</v>
      </c>
      <c r="G15" s="15">
        <v>263759.34000000003</v>
      </c>
      <c r="H15" s="15">
        <v>71707</v>
      </c>
      <c r="I15" s="15">
        <v>71707</v>
      </c>
      <c r="J15" s="15">
        <v>-192052.34</v>
      </c>
    </row>
    <row r="16" spans="2:10" x14ac:dyDescent="0.2">
      <c r="B16" s="18"/>
      <c r="C16" s="44" t="s">
        <v>18</v>
      </c>
      <c r="D16" s="4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44" t="s">
        <v>74</v>
      </c>
      <c r="D17" s="45"/>
      <c r="E17" s="15">
        <f t="shared" ref="E17:J17" si="0">+E18+E19+E20+E21+E22+E23+E24+E25+E26+E27+E28</f>
        <v>96480798.659999996</v>
      </c>
      <c r="F17" s="15">
        <f t="shared" si="0"/>
        <v>0</v>
      </c>
      <c r="G17" s="15">
        <f t="shared" si="0"/>
        <v>96480798.659999996</v>
      </c>
      <c r="H17" s="15">
        <f t="shared" si="0"/>
        <v>19445206.41</v>
      </c>
      <c r="I17" s="15">
        <f t="shared" si="0"/>
        <v>19445206.41</v>
      </c>
      <c r="J17" s="15">
        <f t="shared" si="0"/>
        <v>-77035592.25</v>
      </c>
    </row>
    <row r="18" spans="2:10" x14ac:dyDescent="0.2">
      <c r="B18" s="18"/>
      <c r="C18" s="19"/>
      <c r="D18" s="5" t="s">
        <v>19</v>
      </c>
      <c r="E18" s="15">
        <v>96480798.659999996</v>
      </c>
      <c r="F18" s="15">
        <v>0</v>
      </c>
      <c r="G18" s="15">
        <v>96480798.659999996</v>
      </c>
      <c r="H18" s="15">
        <v>19445206.41</v>
      </c>
      <c r="I18" s="15">
        <v>19445206.41</v>
      </c>
      <c r="J18" s="15">
        <v>-77035592.25</v>
      </c>
    </row>
    <row r="19" spans="2:10" x14ac:dyDescent="0.2">
      <c r="B19" s="18"/>
      <c r="C19" s="19"/>
      <c r="D19" s="5" t="s">
        <v>20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2:10" x14ac:dyDescent="0.2">
      <c r="B20" s="18"/>
      <c r="C20" s="19"/>
      <c r="D20" s="5" t="s">
        <v>21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2:10" x14ac:dyDescent="0.2">
      <c r="B21" s="18"/>
      <c r="C21" s="19"/>
      <c r="D21" s="5" t="s">
        <v>22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2:10" x14ac:dyDescent="0.2">
      <c r="B22" s="18"/>
      <c r="C22" s="19"/>
      <c r="D22" s="5" t="s">
        <v>23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2:10" x14ac:dyDescent="0.2">
      <c r="B23" s="18"/>
      <c r="C23" s="19"/>
      <c r="D23" s="5" t="s">
        <v>24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2:10" x14ac:dyDescent="0.2">
      <c r="B24" s="18"/>
      <c r="C24" s="19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19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19"/>
      <c r="D26" s="5" t="s">
        <v>27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2:10" x14ac:dyDescent="0.2">
      <c r="B27" s="18"/>
      <c r="C27" s="19"/>
      <c r="D27" s="5" t="s">
        <v>28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2:10" ht="25.5" x14ac:dyDescent="0.2">
      <c r="B28" s="18"/>
      <c r="C28" s="19"/>
      <c r="D28" s="5" t="s">
        <v>29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 x14ac:dyDescent="0.2">
      <c r="B29" s="18"/>
      <c r="C29" s="44" t="s">
        <v>30</v>
      </c>
      <c r="D29" s="45"/>
      <c r="E29" s="15">
        <f t="shared" ref="E29:J29" si="1">+E30+E31+E32+E33+E34</f>
        <v>2239048.0099999998</v>
      </c>
      <c r="F29" s="15">
        <f t="shared" si="1"/>
        <v>0</v>
      </c>
      <c r="G29" s="15">
        <f>+G30+G31+G32+G33+G34</f>
        <v>2239048.0099999998</v>
      </c>
      <c r="H29" s="15">
        <f t="shared" si="1"/>
        <v>439752.8</v>
      </c>
      <c r="I29" s="15">
        <f t="shared" si="1"/>
        <v>439752.8</v>
      </c>
      <c r="J29" s="15">
        <f t="shared" si="1"/>
        <v>-1799295.21</v>
      </c>
    </row>
    <row r="30" spans="2:10" x14ac:dyDescent="0.2">
      <c r="B30" s="18"/>
      <c r="C30" s="19"/>
      <c r="D30" s="5" t="s">
        <v>31</v>
      </c>
      <c r="E30" s="15">
        <v>2239048.0099999998</v>
      </c>
      <c r="F30" s="15">
        <v>0</v>
      </c>
      <c r="G30" s="15">
        <v>2239048.0099999998</v>
      </c>
      <c r="H30" s="15">
        <v>439752.8</v>
      </c>
      <c r="I30" s="15">
        <v>439752.8</v>
      </c>
      <c r="J30" s="15">
        <v>-1799295.21</v>
      </c>
    </row>
    <row r="31" spans="2:10" x14ac:dyDescent="0.2">
      <c r="B31" s="18"/>
      <c r="C31" s="19"/>
      <c r="D31" s="5" t="s">
        <v>32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2:10" x14ac:dyDescent="0.2">
      <c r="B32" s="18"/>
      <c r="C32" s="19"/>
      <c r="D32" s="5" t="s">
        <v>33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2:10" x14ac:dyDescent="0.2">
      <c r="B33" s="18"/>
      <c r="C33" s="19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19"/>
      <c r="D34" s="5" t="s">
        <v>35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</row>
    <row r="35" spans="2:10" x14ac:dyDescent="0.2">
      <c r="B35" s="18"/>
      <c r="C35" s="44" t="s">
        <v>36</v>
      </c>
      <c r="D35" s="4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44" t="s">
        <v>37</v>
      </c>
      <c r="D36" s="45"/>
      <c r="E36" s="15">
        <f>+E37</f>
        <v>7328981.5800000001</v>
      </c>
      <c r="F36" s="15">
        <f t="shared" ref="F36:J36" si="2">+F37</f>
        <v>0</v>
      </c>
      <c r="G36" s="15">
        <f t="shared" si="2"/>
        <v>7328981.5800000001</v>
      </c>
      <c r="H36" s="15">
        <f t="shared" si="2"/>
        <v>0</v>
      </c>
      <c r="I36" s="15">
        <f t="shared" si="2"/>
        <v>0</v>
      </c>
      <c r="J36" s="15">
        <f t="shared" si="2"/>
        <v>-7328981.5800000001</v>
      </c>
    </row>
    <row r="37" spans="2:10" x14ac:dyDescent="0.2">
      <c r="B37" s="18"/>
      <c r="C37" s="19"/>
      <c r="D37" s="5" t="s">
        <v>38</v>
      </c>
      <c r="E37" s="15">
        <v>7328981.5800000001</v>
      </c>
      <c r="F37" s="15">
        <v>0</v>
      </c>
      <c r="G37" s="15">
        <v>7328981.5800000001</v>
      </c>
      <c r="H37" s="15">
        <v>0</v>
      </c>
      <c r="I37" s="15">
        <v>0</v>
      </c>
      <c r="J37" s="15">
        <v>-7328981.5800000001</v>
      </c>
    </row>
    <row r="38" spans="2:10" x14ac:dyDescent="0.2">
      <c r="B38" s="18"/>
      <c r="C38" s="44" t="s">
        <v>39</v>
      </c>
      <c r="D38" s="45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19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19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0"/>
      <c r="D41" s="2"/>
      <c r="E41" s="16"/>
      <c r="F41" s="8"/>
      <c r="G41" s="16"/>
      <c r="H41" s="16"/>
      <c r="I41" s="16"/>
      <c r="J41" s="16"/>
    </row>
    <row r="42" spans="2:10" x14ac:dyDescent="0.2">
      <c r="B42" s="41" t="s">
        <v>42</v>
      </c>
      <c r="C42" s="42"/>
      <c r="D42" s="43"/>
      <c r="E42" s="46">
        <f>+E10+E11+E12+E13+E14+E15+E16+E17+E29+E35+E36+E38</f>
        <v>130587769.74000001</v>
      </c>
      <c r="F42" s="46">
        <f t="shared" ref="F42:J42" si="4">+F10+F11+F12+F13+F14+F15+F16+F17+F29+F35+F36+F38</f>
        <v>0</v>
      </c>
      <c r="G42" s="46">
        <f t="shared" si="4"/>
        <v>130587769.74000001</v>
      </c>
      <c r="H42" s="46">
        <f t="shared" si="4"/>
        <v>31102103.41</v>
      </c>
      <c r="I42" s="46">
        <f t="shared" si="4"/>
        <v>31102103.41</v>
      </c>
      <c r="J42" s="46">
        <f t="shared" si="4"/>
        <v>-99485666.329999983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20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18"/>
      <c r="C47" s="44" t="s">
        <v>46</v>
      </c>
      <c r="D47" s="45"/>
      <c r="E47" s="15">
        <f>+E48+E49+E50+E51+E52+E53+E54+E55</f>
        <v>145009516.13999999</v>
      </c>
      <c r="F47" s="15">
        <f t="shared" ref="F47:J47" si="5">+F48+F49+F50+F51+F52+F53+F54+F55</f>
        <v>0</v>
      </c>
      <c r="G47" s="15">
        <f t="shared" si="5"/>
        <v>145009516.13999999</v>
      </c>
      <c r="H47" s="15">
        <f t="shared" si="5"/>
        <v>31023229.940000001</v>
      </c>
      <c r="I47" s="15">
        <f t="shared" si="5"/>
        <v>31023229.940000001</v>
      </c>
      <c r="J47" s="15">
        <f t="shared" si="5"/>
        <v>-113986286.2</v>
      </c>
    </row>
    <row r="48" spans="2:10" ht="25.5" x14ac:dyDescent="0.2">
      <c r="B48" s="18"/>
      <c r="C48" s="19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19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19"/>
      <c r="D50" s="5" t="s">
        <v>49</v>
      </c>
      <c r="E50" s="16">
        <v>145009516.13999999</v>
      </c>
      <c r="F50" s="16">
        <v>0</v>
      </c>
      <c r="G50" s="16">
        <v>145009516.13999999</v>
      </c>
      <c r="H50" s="16">
        <v>31023229.940000001</v>
      </c>
      <c r="I50" s="16">
        <v>31023229.940000001</v>
      </c>
      <c r="J50" s="16">
        <v>-113986286.2</v>
      </c>
    </row>
    <row r="51" spans="2:10" ht="25.5" x14ac:dyDescent="0.2">
      <c r="B51" s="18"/>
      <c r="C51" s="19"/>
      <c r="D51" s="5" t="s">
        <v>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</row>
    <row r="52" spans="2:10" x14ac:dyDescent="0.2">
      <c r="B52" s="18"/>
      <c r="C52" s="19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19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19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19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44" t="s">
        <v>55</v>
      </c>
      <c r="D56" s="45"/>
      <c r="E56" s="16">
        <f>+E57+E58+E59+E60</f>
        <v>0</v>
      </c>
      <c r="F56" s="16">
        <f t="shared" ref="F56:J56" si="6">+F57+F58+F59+F60</f>
        <v>0</v>
      </c>
      <c r="G56" s="16">
        <f t="shared" si="6"/>
        <v>0</v>
      </c>
      <c r="H56" s="16">
        <f t="shared" si="6"/>
        <v>0</v>
      </c>
      <c r="I56" s="16">
        <f t="shared" si="6"/>
        <v>0</v>
      </c>
      <c r="J56" s="16">
        <f t="shared" si="6"/>
        <v>0</v>
      </c>
    </row>
    <row r="57" spans="2:10" x14ac:dyDescent="0.2">
      <c r="B57" s="18"/>
      <c r="C57" s="19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19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19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19"/>
      <c r="D60" s="5" t="s">
        <v>59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2:10" x14ac:dyDescent="0.2">
      <c r="B61" s="18"/>
      <c r="C61" s="44" t="s">
        <v>60</v>
      </c>
      <c r="D61" s="45"/>
      <c r="E61" s="16">
        <f>+E62+E63</f>
        <v>0</v>
      </c>
      <c r="F61" s="16">
        <f t="shared" ref="F61:J61" si="7">+F62+F63</f>
        <v>0</v>
      </c>
      <c r="G61" s="16">
        <f t="shared" si="7"/>
        <v>0</v>
      </c>
      <c r="H61" s="16">
        <f t="shared" si="7"/>
        <v>0</v>
      </c>
      <c r="I61" s="16">
        <f t="shared" si="7"/>
        <v>0</v>
      </c>
      <c r="J61" s="16">
        <f t="shared" si="7"/>
        <v>0</v>
      </c>
    </row>
    <row r="62" spans="2:10" ht="25.5" x14ac:dyDescent="0.2">
      <c r="B62" s="18"/>
      <c r="C62" s="19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19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44" t="s">
        <v>64</v>
      </c>
      <c r="D65" s="45"/>
      <c r="E65" s="15">
        <v>80000</v>
      </c>
      <c r="F65" s="15">
        <v>87272.61</v>
      </c>
      <c r="G65" s="15">
        <v>167272.60999999999</v>
      </c>
      <c r="H65" s="15">
        <v>118278.95</v>
      </c>
      <c r="I65" s="15">
        <v>118278.95</v>
      </c>
      <c r="J65" s="15">
        <v>38278.949999999997</v>
      </c>
    </row>
    <row r="66" spans="2:10" x14ac:dyDescent="0.2">
      <c r="B66" s="6"/>
      <c r="C66" s="49"/>
      <c r="D66" s="50"/>
      <c r="E66" s="16"/>
      <c r="F66" s="8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21">
        <f>+E47+E56+E61+E64+E65</f>
        <v>145089516.13999999</v>
      </c>
      <c r="F67" s="21">
        <f t="shared" ref="F67:J67" si="8">+F47+F56+F61+F64+F65</f>
        <v>87272.61</v>
      </c>
      <c r="G67" s="21">
        <f t="shared" si="8"/>
        <v>145176788.75</v>
      </c>
      <c r="H67" s="21">
        <f t="shared" si="8"/>
        <v>31141508.890000001</v>
      </c>
      <c r="I67" s="21">
        <f t="shared" si="8"/>
        <v>31141508.890000001</v>
      </c>
      <c r="J67" s="21">
        <f t="shared" si="8"/>
        <v>-113948007.25</v>
      </c>
    </row>
    <row r="68" spans="2:10" x14ac:dyDescent="0.2">
      <c r="B68" s="6"/>
      <c r="C68" s="49"/>
      <c r="D68" s="50"/>
      <c r="E68" s="16"/>
      <c r="F68" s="8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21">
        <f>+E70</f>
        <v>0</v>
      </c>
      <c r="F69" s="21">
        <f t="shared" ref="F69:J69" si="9">+F70</f>
        <v>3097921.24</v>
      </c>
      <c r="G69" s="21">
        <f t="shared" si="9"/>
        <v>3097921.24</v>
      </c>
      <c r="H69" s="21">
        <f t="shared" si="9"/>
        <v>0</v>
      </c>
      <c r="I69" s="21">
        <f t="shared" si="9"/>
        <v>0</v>
      </c>
      <c r="J69" s="21">
        <f t="shared" si="9"/>
        <v>0</v>
      </c>
    </row>
    <row r="70" spans="2:10" x14ac:dyDescent="0.2">
      <c r="B70" s="18"/>
      <c r="C70" s="44" t="s">
        <v>67</v>
      </c>
      <c r="D70" s="45"/>
      <c r="E70" s="16">
        <v>0</v>
      </c>
      <c r="F70" s="16">
        <v>3097921.24</v>
      </c>
      <c r="G70" s="16">
        <v>3097921.24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49"/>
      <c r="D71" s="50"/>
      <c r="E71" s="16"/>
      <c r="F71" s="8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21">
        <f>+E42+E67+E69</f>
        <v>275677285.88</v>
      </c>
      <c r="F72" s="21">
        <f>+F42+F67+F69</f>
        <v>3185193.85</v>
      </c>
      <c r="G72" s="21">
        <f t="shared" ref="G72:J72" si="10">+G42+G67+G69</f>
        <v>278862479.73000002</v>
      </c>
      <c r="H72" s="21">
        <f t="shared" si="10"/>
        <v>62243612.299999997</v>
      </c>
      <c r="I72" s="21">
        <f t="shared" si="10"/>
        <v>62243612.299999997</v>
      </c>
      <c r="J72" s="21">
        <f t="shared" si="10"/>
        <v>-213433673.57999998</v>
      </c>
    </row>
    <row r="73" spans="2:10" x14ac:dyDescent="0.2">
      <c r="B73" s="6"/>
      <c r="C73" s="49"/>
      <c r="D73" s="50"/>
      <c r="E73" s="16"/>
      <c r="F73" s="8"/>
      <c r="G73" s="16"/>
      <c r="H73" s="16"/>
      <c r="I73" s="16"/>
      <c r="J73" s="16"/>
    </row>
    <row r="74" spans="2:10" x14ac:dyDescent="0.2">
      <c r="B74" s="18"/>
      <c r="C74" s="42" t="s">
        <v>69</v>
      </c>
      <c r="D74" s="43"/>
      <c r="E74" s="16"/>
      <c r="F74" s="8"/>
      <c r="G74" s="16"/>
      <c r="H74" s="16"/>
      <c r="I74" s="16"/>
      <c r="J74" s="16"/>
    </row>
    <row r="75" spans="2:10" x14ac:dyDescent="0.2">
      <c r="B75" s="18"/>
      <c r="C75" s="44" t="s">
        <v>70</v>
      </c>
      <c r="D75" s="45"/>
      <c r="E75" s="15">
        <v>0</v>
      </c>
      <c r="F75" s="15">
        <v>3097921.24</v>
      </c>
      <c r="G75" s="15">
        <v>3097921.24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44" t="s">
        <v>71</v>
      </c>
      <c r="D76" s="4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42" t="s">
        <v>72</v>
      </c>
      <c r="D77" s="43"/>
      <c r="E77" s="21">
        <f t="shared" ref="E77:J77" si="11">+E75+E76</f>
        <v>0</v>
      </c>
      <c r="F77" s="21">
        <f>+F75+F76</f>
        <v>3097921.24</v>
      </c>
      <c r="G77" s="21">
        <f t="shared" si="11"/>
        <v>3097921.24</v>
      </c>
      <c r="H77" s="21">
        <f t="shared" si="11"/>
        <v>0</v>
      </c>
      <c r="I77" s="21">
        <f t="shared" si="11"/>
        <v>0</v>
      </c>
      <c r="J77" s="21">
        <f t="shared" si="11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C56:D56"/>
    <mergeCell ref="C61:D61"/>
    <mergeCell ref="C64:D64"/>
    <mergeCell ref="B67:D67"/>
    <mergeCell ref="C68:D68"/>
    <mergeCell ref="C65:D65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2022-08-02T20:25:56Z</cp:lastPrinted>
  <dcterms:created xsi:type="dcterms:W3CDTF">2020-04-14T23:33:45Z</dcterms:created>
  <dcterms:modified xsi:type="dcterms:W3CDTF">2023-05-30T00:18:56Z</dcterms:modified>
</cp:coreProperties>
</file>