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10398199-811C-4C44-8600-1C447CEFC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 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1" l="1"/>
  <c r="C103" i="31" s="1"/>
  <c r="D10" i="31"/>
  <c r="D103" i="31" s="1"/>
  <c r="E10" i="31"/>
  <c r="F10" i="31"/>
  <c r="F103" i="31" s="1"/>
  <c r="G10" i="31"/>
  <c r="G103" i="31" s="1"/>
  <c r="H10" i="31"/>
  <c r="C57" i="31"/>
  <c r="D57" i="31"/>
  <c r="E57" i="31"/>
  <c r="E103" i="31" s="1"/>
  <c r="F57" i="31"/>
  <c r="G57" i="31"/>
  <c r="H57" i="31"/>
  <c r="H103" i="31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<sst xmlns="http://schemas.openxmlformats.org/spreadsheetml/2006/main" count="106" uniqueCount="62">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</sst>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4" fillId="0" borderId="14" xfId="1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30AB-B700-434D-89C9-41CE18F00276}">
  <sheetPr>
    <tabColor rgb="FFFF495C"/>
    <pageSetUpPr fitToPage="1"/>
  </sheetPr>
  <dimension ref="B1:L104"/>
  <sheetViews>
    <sheetView showGridLines="0" tabSelected="1" workbookViewId="0">
      <selection activeCell="C22" sqref="C22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2.7109375" style="5" bestFit="1" customWidth="1"/>
    <col min="11" max="16384" width="11.42578125" style="5"/>
  </cols>
  <sheetData>
    <row r="1" spans="2:8" ht="12" customHeight="1" thickBot="1" x14ac:dyDescent="0.3">
      <c r="B1" s="1"/>
    </row>
    <row r="2" spans="2:8" x14ac:dyDescent="0.2">
      <c r="B2" s="26" t="s">
        <v>16</v>
      </c>
      <c r="C2" s="27"/>
      <c r="D2" s="27"/>
      <c r="E2" s="27"/>
      <c r="F2" s="27"/>
      <c r="G2" s="27"/>
      <c r="H2" s="28"/>
    </row>
    <row r="3" spans="2:8" ht="12.75" customHeight="1" x14ac:dyDescent="0.2">
      <c r="B3" s="29" t="s">
        <v>9</v>
      </c>
      <c r="C3" s="30"/>
      <c r="D3" s="30"/>
      <c r="E3" s="30"/>
      <c r="F3" s="30"/>
      <c r="G3" s="30"/>
      <c r="H3" s="31"/>
    </row>
    <row r="4" spans="2:8" x14ac:dyDescent="0.2">
      <c r="B4" s="29" t="s">
        <v>2</v>
      </c>
      <c r="C4" s="30"/>
      <c r="D4" s="30"/>
      <c r="E4" s="30"/>
      <c r="F4" s="30"/>
      <c r="G4" s="30"/>
      <c r="H4" s="31"/>
    </row>
    <row r="5" spans="2:8" x14ac:dyDescent="0.2">
      <c r="B5" s="29" t="s">
        <v>61</v>
      </c>
      <c r="C5" s="30"/>
      <c r="D5" s="30"/>
      <c r="E5" s="30"/>
      <c r="F5" s="30"/>
      <c r="G5" s="30"/>
      <c r="H5" s="31"/>
    </row>
    <row r="6" spans="2:8" ht="13.5" thickBot="1" x14ac:dyDescent="0.25">
      <c r="B6" s="32" t="s">
        <v>6</v>
      </c>
      <c r="C6" s="33"/>
      <c r="D6" s="33"/>
      <c r="E6" s="33"/>
      <c r="F6" s="33"/>
      <c r="G6" s="33"/>
      <c r="H6" s="34"/>
    </row>
    <row r="7" spans="2:8" ht="13.5" thickBot="1" x14ac:dyDescent="0.25">
      <c r="B7" s="21" t="s">
        <v>7</v>
      </c>
      <c r="C7" s="23" t="s">
        <v>3</v>
      </c>
      <c r="D7" s="24"/>
      <c r="E7" s="24"/>
      <c r="F7" s="24"/>
      <c r="G7" s="25"/>
      <c r="H7" s="21" t="s">
        <v>10</v>
      </c>
    </row>
    <row r="8" spans="2:8" ht="26.25" thickBot="1" x14ac:dyDescent="0.25">
      <c r="B8" s="22"/>
      <c r="C8" s="19" t="s">
        <v>8</v>
      </c>
      <c r="D8" s="20" t="s">
        <v>4</v>
      </c>
      <c r="E8" s="20" t="s">
        <v>0</v>
      </c>
      <c r="F8" s="20" t="s">
        <v>1</v>
      </c>
      <c r="G8" s="20" t="s">
        <v>5</v>
      </c>
      <c r="H8" s="22"/>
    </row>
    <row r="9" spans="2:8" x14ac:dyDescent="0.2">
      <c r="B9" s="11" t="s">
        <v>12</v>
      </c>
      <c r="C9" s="13"/>
      <c r="D9" s="13"/>
      <c r="E9" s="13"/>
      <c r="F9" s="13"/>
      <c r="G9" s="13"/>
      <c r="H9" s="13"/>
    </row>
    <row r="10" spans="2:8" x14ac:dyDescent="0.2">
      <c r="B10" s="2" t="s">
        <v>13</v>
      </c>
      <c r="C10" s="14">
        <f>SUM(C11:C54)</f>
        <v>136133799.56999999</v>
      </c>
      <c r="D10" s="14">
        <f>SUM(D11:D54)</f>
        <v>24453638.850000005</v>
      </c>
      <c r="E10" s="14">
        <f>SUM(E11:E54)</f>
        <v>160587438.41999999</v>
      </c>
      <c r="F10" s="14">
        <f>SUM(F11:F54)</f>
        <v>121320045.16000003</v>
      </c>
      <c r="G10" s="14">
        <f>SUM(G11:G54)</f>
        <v>121283956.05000001</v>
      </c>
      <c r="H10" s="14">
        <f>SUM(H11:H54)</f>
        <v>39267393.260000005</v>
      </c>
    </row>
    <row r="11" spans="2:8" x14ac:dyDescent="0.2">
      <c r="B11" s="12" t="s">
        <v>17</v>
      </c>
      <c r="C11" s="18">
        <v>5959825.1299999999</v>
      </c>
      <c r="D11" s="15">
        <v>3602611.38</v>
      </c>
      <c r="E11" s="15">
        <v>9562436.5099999998</v>
      </c>
      <c r="F11" s="15">
        <v>8744404.9399999995</v>
      </c>
      <c r="G11" s="15">
        <v>8744404.9399999995</v>
      </c>
      <c r="H11" s="15">
        <v>818031.57</v>
      </c>
    </row>
    <row r="12" spans="2:8" x14ac:dyDescent="0.2">
      <c r="B12" s="12" t="s">
        <v>18</v>
      </c>
      <c r="C12" s="18">
        <v>6294049</v>
      </c>
      <c r="D12" s="15">
        <v>1804492.99</v>
      </c>
      <c r="E12" s="15">
        <v>8098541.9900000002</v>
      </c>
      <c r="F12" s="15">
        <v>7404690.25</v>
      </c>
      <c r="G12" s="15">
        <v>7397131.6900000004</v>
      </c>
      <c r="H12" s="15">
        <v>693851.74</v>
      </c>
    </row>
    <row r="13" spans="2:8" x14ac:dyDescent="0.2">
      <c r="B13" s="12" t="s">
        <v>19</v>
      </c>
      <c r="C13" s="18">
        <v>5217603.5</v>
      </c>
      <c r="D13" s="15">
        <v>-245689.62</v>
      </c>
      <c r="E13" s="15">
        <v>4971913.88</v>
      </c>
      <c r="F13" s="15">
        <v>4633041.32</v>
      </c>
      <c r="G13" s="15">
        <v>4633041.32</v>
      </c>
      <c r="H13" s="15">
        <v>338872.56</v>
      </c>
    </row>
    <row r="14" spans="2:8" x14ac:dyDescent="0.2">
      <c r="B14" s="12" t="s">
        <v>20</v>
      </c>
      <c r="C14" s="18">
        <v>2068796.75</v>
      </c>
      <c r="D14" s="15">
        <v>14333.42</v>
      </c>
      <c r="E14" s="15">
        <v>2083130.17</v>
      </c>
      <c r="F14" s="15">
        <v>1520396.11</v>
      </c>
      <c r="G14" s="15">
        <v>1520396.11</v>
      </c>
      <c r="H14" s="15">
        <v>562734.06000000006</v>
      </c>
    </row>
    <row r="15" spans="2:8" x14ac:dyDescent="0.2">
      <c r="B15" s="12" t="s">
        <v>21</v>
      </c>
      <c r="C15" s="18">
        <v>5529783.5</v>
      </c>
      <c r="D15" s="15">
        <v>-385008.79</v>
      </c>
      <c r="E15" s="15">
        <v>5144774.71</v>
      </c>
      <c r="F15" s="15">
        <v>4227798.7300000004</v>
      </c>
      <c r="G15" s="15">
        <v>4227333.18</v>
      </c>
      <c r="H15" s="15">
        <v>916975.98</v>
      </c>
    </row>
    <row r="16" spans="2:8" x14ac:dyDescent="0.2">
      <c r="B16" s="12" t="s">
        <v>22</v>
      </c>
      <c r="C16" s="18">
        <v>225736</v>
      </c>
      <c r="D16" s="15">
        <v>13133.8</v>
      </c>
      <c r="E16" s="15">
        <v>238869.8</v>
      </c>
      <c r="F16" s="15">
        <v>184693.16</v>
      </c>
      <c r="G16" s="15">
        <v>184693.16</v>
      </c>
      <c r="H16" s="15">
        <v>54176.639999999999</v>
      </c>
    </row>
    <row r="17" spans="2:8" x14ac:dyDescent="0.2">
      <c r="B17" s="12" t="s">
        <v>23</v>
      </c>
      <c r="C17" s="18">
        <v>274749</v>
      </c>
      <c r="D17" s="15">
        <v>-10989.96</v>
      </c>
      <c r="E17" s="15">
        <v>263759.03999999998</v>
      </c>
      <c r="F17" s="15">
        <v>197819.28</v>
      </c>
      <c r="G17" s="15">
        <v>197819.28</v>
      </c>
      <c r="H17" s="15">
        <v>65939.759999999995</v>
      </c>
    </row>
    <row r="18" spans="2:8" x14ac:dyDescent="0.2">
      <c r="B18" s="12" t="s">
        <v>24</v>
      </c>
      <c r="C18" s="18">
        <v>879665.5</v>
      </c>
      <c r="D18" s="15">
        <v>-73037.850000000006</v>
      </c>
      <c r="E18" s="15">
        <v>806627.65</v>
      </c>
      <c r="F18" s="15">
        <v>645348.53</v>
      </c>
      <c r="G18" s="15">
        <v>645348.53</v>
      </c>
      <c r="H18" s="15">
        <v>161279.12</v>
      </c>
    </row>
    <row r="19" spans="2:8" x14ac:dyDescent="0.2">
      <c r="B19" s="12" t="s">
        <v>25</v>
      </c>
      <c r="C19" s="18">
        <v>1119259.5</v>
      </c>
      <c r="D19" s="15">
        <v>-23774.37</v>
      </c>
      <c r="E19" s="15">
        <v>1095485.1299999999</v>
      </c>
      <c r="F19" s="15">
        <v>843683.07</v>
      </c>
      <c r="G19" s="15">
        <v>843683.07</v>
      </c>
      <c r="H19" s="15">
        <v>251802.06</v>
      </c>
    </row>
    <row r="20" spans="2:8" x14ac:dyDescent="0.2">
      <c r="B20" s="12" t="s">
        <v>26</v>
      </c>
      <c r="C20" s="18">
        <v>1801165.75</v>
      </c>
      <c r="D20" s="15">
        <v>142271.79999999999</v>
      </c>
      <c r="E20" s="15">
        <v>1943437.55</v>
      </c>
      <c r="F20" s="15">
        <v>1523502.26</v>
      </c>
      <c r="G20" s="15">
        <v>1523502.26</v>
      </c>
      <c r="H20" s="15">
        <v>419935.29</v>
      </c>
    </row>
    <row r="21" spans="2:8" x14ac:dyDescent="0.2">
      <c r="B21" s="12" t="s">
        <v>27</v>
      </c>
      <c r="C21" s="18">
        <v>5563427.2699999996</v>
      </c>
      <c r="D21" s="15">
        <v>4510390.5199999996</v>
      </c>
      <c r="E21" s="15">
        <v>10073817.789999999</v>
      </c>
      <c r="F21" s="15">
        <v>8905320.3699999992</v>
      </c>
      <c r="G21" s="15">
        <v>8905320.3699999992</v>
      </c>
      <c r="H21" s="15">
        <v>1168497.42</v>
      </c>
    </row>
    <row r="22" spans="2:8" x14ac:dyDescent="0.2">
      <c r="B22" s="12" t="s">
        <v>28</v>
      </c>
      <c r="C22" s="18">
        <v>790160.25</v>
      </c>
      <c r="D22" s="15">
        <v>1342015.17</v>
      </c>
      <c r="E22" s="15">
        <v>2132175.42</v>
      </c>
      <c r="F22" s="15">
        <v>1952178.72</v>
      </c>
      <c r="G22" s="15">
        <v>1952178.72</v>
      </c>
      <c r="H22" s="15">
        <v>179996.7</v>
      </c>
    </row>
    <row r="23" spans="2:8" x14ac:dyDescent="0.2">
      <c r="B23" s="12" t="s">
        <v>29</v>
      </c>
      <c r="C23" s="18">
        <v>387145.5</v>
      </c>
      <c r="D23" s="15">
        <v>32464.99</v>
      </c>
      <c r="E23" s="15">
        <v>419610.49</v>
      </c>
      <c r="F23" s="15">
        <v>315011.96000000002</v>
      </c>
      <c r="G23" s="15">
        <v>315011.96000000002</v>
      </c>
      <c r="H23" s="15">
        <v>104598.53</v>
      </c>
    </row>
    <row r="24" spans="2:8" x14ac:dyDescent="0.2">
      <c r="B24" s="12" t="s">
        <v>30</v>
      </c>
      <c r="C24" s="18">
        <v>11135640.289999999</v>
      </c>
      <c r="D24" s="15">
        <v>-3489223.68</v>
      </c>
      <c r="E24" s="15">
        <v>7646416.6100000003</v>
      </c>
      <c r="F24" s="15">
        <v>6015929.3099999996</v>
      </c>
      <c r="G24" s="15">
        <v>6015929.3099999996</v>
      </c>
      <c r="H24" s="15">
        <v>1630487.3</v>
      </c>
    </row>
    <row r="25" spans="2:8" x14ac:dyDescent="0.2">
      <c r="B25" s="12" t="s">
        <v>31</v>
      </c>
      <c r="C25" s="18">
        <v>1736741</v>
      </c>
      <c r="D25" s="15">
        <v>89788.79</v>
      </c>
      <c r="E25" s="15">
        <v>1826529.79</v>
      </c>
      <c r="F25" s="15">
        <v>1068154.04</v>
      </c>
      <c r="G25" s="15">
        <v>1066414.04</v>
      </c>
      <c r="H25" s="15">
        <v>758375.75</v>
      </c>
    </row>
    <row r="26" spans="2:8" x14ac:dyDescent="0.2">
      <c r="B26" s="12" t="s">
        <v>32</v>
      </c>
      <c r="C26" s="18">
        <v>2637412.75</v>
      </c>
      <c r="D26" s="15">
        <v>211395.86</v>
      </c>
      <c r="E26" s="15">
        <v>2848808.61</v>
      </c>
      <c r="F26" s="15">
        <v>2434253.6800000002</v>
      </c>
      <c r="G26" s="15">
        <v>2434253.6800000002</v>
      </c>
      <c r="H26" s="15">
        <v>414554.93</v>
      </c>
    </row>
    <row r="27" spans="2:8" x14ac:dyDescent="0.2">
      <c r="B27" s="12" t="s">
        <v>33</v>
      </c>
      <c r="C27" s="18">
        <v>1671144</v>
      </c>
      <c r="D27" s="15">
        <v>-6612.27</v>
      </c>
      <c r="E27" s="15">
        <v>1664531.73</v>
      </c>
      <c r="F27" s="15">
        <v>1239032.24</v>
      </c>
      <c r="G27" s="15">
        <v>1239032.24</v>
      </c>
      <c r="H27" s="15">
        <v>425499.49</v>
      </c>
    </row>
    <row r="28" spans="2:8" x14ac:dyDescent="0.2">
      <c r="B28" s="12" t="s">
        <v>34</v>
      </c>
      <c r="C28" s="18">
        <v>939700</v>
      </c>
      <c r="D28" s="15">
        <v>194577.59</v>
      </c>
      <c r="E28" s="15">
        <v>1134277.5900000001</v>
      </c>
      <c r="F28" s="15">
        <v>619691.19999999995</v>
      </c>
      <c r="G28" s="15">
        <v>619691.19999999995</v>
      </c>
      <c r="H28" s="15">
        <v>514586.39</v>
      </c>
    </row>
    <row r="29" spans="2:8" x14ac:dyDescent="0.2">
      <c r="B29" s="12" t="s">
        <v>35</v>
      </c>
      <c r="C29" s="18">
        <v>182520</v>
      </c>
      <c r="D29" s="15">
        <v>37122.9</v>
      </c>
      <c r="E29" s="15">
        <v>219642.9</v>
      </c>
      <c r="F29" s="15">
        <v>157284.09</v>
      </c>
      <c r="G29" s="15">
        <v>157284.09</v>
      </c>
      <c r="H29" s="15">
        <v>62358.81</v>
      </c>
    </row>
    <row r="30" spans="2:8" x14ac:dyDescent="0.2">
      <c r="B30" s="12" t="s">
        <v>36</v>
      </c>
      <c r="C30" s="18">
        <v>102200</v>
      </c>
      <c r="D30" s="15">
        <v>18500</v>
      </c>
      <c r="E30" s="15">
        <v>120700</v>
      </c>
      <c r="F30" s="15">
        <v>88250</v>
      </c>
      <c r="G30" s="15">
        <v>88250</v>
      </c>
      <c r="H30" s="15">
        <v>32450</v>
      </c>
    </row>
    <row r="31" spans="2:8" x14ac:dyDescent="0.2">
      <c r="B31" s="12" t="s">
        <v>37</v>
      </c>
      <c r="C31" s="18">
        <v>53700</v>
      </c>
      <c r="D31" s="15">
        <v>17554.97</v>
      </c>
      <c r="E31" s="15">
        <v>71254.97</v>
      </c>
      <c r="F31" s="15">
        <v>38319.42</v>
      </c>
      <c r="G31" s="15">
        <v>38319.42</v>
      </c>
      <c r="H31" s="15">
        <v>32935.550000000003</v>
      </c>
    </row>
    <row r="32" spans="2:8" x14ac:dyDescent="0.2">
      <c r="B32" s="12" t="s">
        <v>38</v>
      </c>
      <c r="C32" s="18">
        <v>61300</v>
      </c>
      <c r="D32" s="15">
        <v>12680.94</v>
      </c>
      <c r="E32" s="15">
        <v>73980.94</v>
      </c>
      <c r="F32" s="15">
        <v>46143.01</v>
      </c>
      <c r="G32" s="15">
        <v>46143.01</v>
      </c>
      <c r="H32" s="15">
        <v>27837.93</v>
      </c>
    </row>
    <row r="33" spans="2:8" x14ac:dyDescent="0.2">
      <c r="B33" s="12" t="s">
        <v>39</v>
      </c>
      <c r="C33" s="18">
        <v>167350</v>
      </c>
      <c r="D33" s="15">
        <v>29020.400000000001</v>
      </c>
      <c r="E33" s="15">
        <v>196370.4</v>
      </c>
      <c r="F33" s="15">
        <v>109191.59</v>
      </c>
      <c r="G33" s="15">
        <v>109191.59</v>
      </c>
      <c r="H33" s="15">
        <v>87178.81</v>
      </c>
    </row>
    <row r="34" spans="2:8" x14ac:dyDescent="0.2">
      <c r="B34" s="12" t="s">
        <v>40</v>
      </c>
      <c r="C34" s="18">
        <v>129100</v>
      </c>
      <c r="D34" s="15">
        <v>37500</v>
      </c>
      <c r="E34" s="15">
        <v>166600</v>
      </c>
      <c r="F34" s="15">
        <v>117500.01</v>
      </c>
      <c r="G34" s="15">
        <v>117500.01</v>
      </c>
      <c r="H34" s="15">
        <v>49099.99</v>
      </c>
    </row>
    <row r="35" spans="2:8" x14ac:dyDescent="0.2">
      <c r="B35" s="12" t="s">
        <v>41</v>
      </c>
      <c r="C35" s="18">
        <v>24960</v>
      </c>
      <c r="D35" s="15">
        <v>9000</v>
      </c>
      <c r="E35" s="15">
        <v>33960</v>
      </c>
      <c r="F35" s="15">
        <v>32000</v>
      </c>
      <c r="G35" s="15">
        <v>32000</v>
      </c>
      <c r="H35" s="15">
        <v>1960</v>
      </c>
    </row>
    <row r="36" spans="2:8" x14ac:dyDescent="0.2">
      <c r="B36" s="12" t="s">
        <v>42</v>
      </c>
      <c r="C36" s="18">
        <v>152400</v>
      </c>
      <c r="D36" s="15">
        <v>37194.15</v>
      </c>
      <c r="E36" s="15">
        <v>189594.15</v>
      </c>
      <c r="F36" s="15">
        <v>122316</v>
      </c>
      <c r="G36" s="15">
        <v>122316</v>
      </c>
      <c r="H36" s="15">
        <v>67278.149999999994</v>
      </c>
    </row>
    <row r="37" spans="2:8" x14ac:dyDescent="0.2">
      <c r="B37" s="12" t="s">
        <v>43</v>
      </c>
      <c r="C37" s="18">
        <v>223400</v>
      </c>
      <c r="D37" s="15">
        <v>63819.01</v>
      </c>
      <c r="E37" s="15">
        <v>287219.01</v>
      </c>
      <c r="F37" s="15">
        <v>249113.07</v>
      </c>
      <c r="G37" s="15">
        <v>249113.07</v>
      </c>
      <c r="H37" s="15">
        <v>38105.94</v>
      </c>
    </row>
    <row r="38" spans="2:8" x14ac:dyDescent="0.2">
      <c r="B38" s="12" t="s">
        <v>44</v>
      </c>
      <c r="C38" s="18">
        <v>2008856</v>
      </c>
      <c r="D38" s="15">
        <v>42801.88</v>
      </c>
      <c r="E38" s="15">
        <v>2051657.88</v>
      </c>
      <c r="F38" s="15">
        <v>1498838.01</v>
      </c>
      <c r="G38" s="15">
        <v>1498838.01</v>
      </c>
      <c r="H38" s="15">
        <v>552819.87</v>
      </c>
    </row>
    <row r="39" spans="2:8" x14ac:dyDescent="0.2">
      <c r="B39" s="12" t="s">
        <v>45</v>
      </c>
      <c r="C39" s="18">
        <v>175638.75</v>
      </c>
      <c r="D39" s="15">
        <v>4215.71</v>
      </c>
      <c r="E39" s="15">
        <v>179854.46</v>
      </c>
      <c r="F39" s="15">
        <v>63530.95</v>
      </c>
      <c r="G39" s="15">
        <v>63530.95</v>
      </c>
      <c r="H39" s="15">
        <v>116323.51</v>
      </c>
    </row>
    <row r="40" spans="2:8" x14ac:dyDescent="0.2">
      <c r="B40" s="12" t="s">
        <v>46</v>
      </c>
      <c r="C40" s="18">
        <v>1177361.25</v>
      </c>
      <c r="D40" s="15">
        <v>69174.59</v>
      </c>
      <c r="E40" s="15">
        <v>1246535.8400000001</v>
      </c>
      <c r="F40" s="15">
        <v>813625.6</v>
      </c>
      <c r="G40" s="15">
        <v>799589.6</v>
      </c>
      <c r="H40" s="15">
        <v>432910.24</v>
      </c>
    </row>
    <row r="41" spans="2:8" x14ac:dyDescent="0.2">
      <c r="B41" s="12" t="s">
        <v>47</v>
      </c>
      <c r="C41" s="18">
        <v>468161.25</v>
      </c>
      <c r="D41" s="15">
        <v>117192.14</v>
      </c>
      <c r="E41" s="15">
        <v>585353.39</v>
      </c>
      <c r="F41" s="15">
        <v>439031.03</v>
      </c>
      <c r="G41" s="15">
        <v>439031.03</v>
      </c>
      <c r="H41" s="15">
        <v>146322.35999999999</v>
      </c>
    </row>
    <row r="42" spans="2:8" x14ac:dyDescent="0.2">
      <c r="B42" s="12" t="s">
        <v>48</v>
      </c>
      <c r="C42" s="18">
        <v>437208.5</v>
      </c>
      <c r="D42" s="15">
        <v>-14932.34</v>
      </c>
      <c r="E42" s="15">
        <v>422276.16</v>
      </c>
      <c r="F42" s="15">
        <v>268782.12</v>
      </c>
      <c r="G42" s="15">
        <v>268782.12</v>
      </c>
      <c r="H42" s="15">
        <v>153494.04</v>
      </c>
    </row>
    <row r="43" spans="2:8" x14ac:dyDescent="0.2">
      <c r="B43" s="12" t="s">
        <v>49</v>
      </c>
      <c r="C43" s="18">
        <v>3863411.5</v>
      </c>
      <c r="D43" s="15">
        <v>-32868.870000000003</v>
      </c>
      <c r="E43" s="15">
        <v>3830542.63</v>
      </c>
      <c r="F43" s="15">
        <v>2491605.16</v>
      </c>
      <c r="G43" s="15">
        <v>2491605.16</v>
      </c>
      <c r="H43" s="15">
        <v>1338937.47</v>
      </c>
    </row>
    <row r="44" spans="2:8" x14ac:dyDescent="0.2">
      <c r="B44" s="12" t="s">
        <v>50</v>
      </c>
      <c r="C44" s="18">
        <v>12378695.5</v>
      </c>
      <c r="D44" s="15">
        <v>2512879.65</v>
      </c>
      <c r="E44" s="15">
        <v>14891575.15</v>
      </c>
      <c r="F44" s="15">
        <v>11797931.15</v>
      </c>
      <c r="G44" s="15">
        <v>11790391.15</v>
      </c>
      <c r="H44" s="15">
        <v>3093644</v>
      </c>
    </row>
    <row r="45" spans="2:8" x14ac:dyDescent="0.2">
      <c r="B45" s="12" t="s">
        <v>51</v>
      </c>
      <c r="C45" s="18">
        <v>1801196.75</v>
      </c>
      <c r="D45" s="15">
        <v>-280784.34000000003</v>
      </c>
      <c r="E45" s="15">
        <v>1520412.41</v>
      </c>
      <c r="F45" s="15">
        <v>1133905.67</v>
      </c>
      <c r="G45" s="15">
        <v>1133905.67</v>
      </c>
      <c r="H45" s="15">
        <v>386506.74</v>
      </c>
    </row>
    <row r="46" spans="2:8" x14ac:dyDescent="0.2">
      <c r="B46" s="12" t="s">
        <v>52</v>
      </c>
      <c r="C46" s="18">
        <v>2924402.25</v>
      </c>
      <c r="D46" s="15">
        <v>3164240.07</v>
      </c>
      <c r="E46" s="15">
        <v>6088642.3200000003</v>
      </c>
      <c r="F46" s="15">
        <v>5609146.0700000003</v>
      </c>
      <c r="G46" s="15">
        <v>5609146.0700000003</v>
      </c>
      <c r="H46" s="15">
        <v>479496.25</v>
      </c>
    </row>
    <row r="47" spans="2:8" x14ac:dyDescent="0.2">
      <c r="B47" s="12" t="s">
        <v>53</v>
      </c>
      <c r="C47" s="18">
        <v>7463185.1200000001</v>
      </c>
      <c r="D47" s="15">
        <v>-2266665.0099999998</v>
      </c>
      <c r="E47" s="15">
        <v>5196520.1100000003</v>
      </c>
      <c r="F47" s="15">
        <v>3701665.97</v>
      </c>
      <c r="G47" s="15">
        <v>3701665.97</v>
      </c>
      <c r="H47" s="15">
        <v>1494854.14</v>
      </c>
    </row>
    <row r="48" spans="2:8" x14ac:dyDescent="0.2">
      <c r="B48" s="12" t="s">
        <v>54</v>
      </c>
      <c r="C48" s="18">
        <v>1269409.25</v>
      </c>
      <c r="D48" s="15">
        <v>189763.65</v>
      </c>
      <c r="E48" s="15">
        <v>1459172.9</v>
      </c>
      <c r="F48" s="15">
        <v>1157010.25</v>
      </c>
      <c r="G48" s="15">
        <v>1157010.25</v>
      </c>
      <c r="H48" s="15">
        <v>302162.65000000002</v>
      </c>
    </row>
    <row r="49" spans="2:8" x14ac:dyDescent="0.2">
      <c r="B49" s="12" t="s">
        <v>55</v>
      </c>
      <c r="C49" s="18">
        <v>2585773.25</v>
      </c>
      <c r="D49" s="15">
        <v>728355.74</v>
      </c>
      <c r="E49" s="15">
        <v>3314128.99</v>
      </c>
      <c r="F49" s="15">
        <v>2763348.14</v>
      </c>
      <c r="G49" s="15">
        <v>2763348.14</v>
      </c>
      <c r="H49" s="15">
        <v>550780.85</v>
      </c>
    </row>
    <row r="50" spans="2:8" x14ac:dyDescent="0.2">
      <c r="B50" s="12" t="s">
        <v>56</v>
      </c>
      <c r="C50" s="18">
        <v>20000000</v>
      </c>
      <c r="D50" s="15">
        <v>7472971.7300000004</v>
      </c>
      <c r="E50" s="15">
        <v>27472971.73</v>
      </c>
      <c r="F50" s="15">
        <v>16381547.84</v>
      </c>
      <c r="G50" s="15">
        <v>16381547.84</v>
      </c>
      <c r="H50" s="15">
        <v>11091423.890000001</v>
      </c>
    </row>
    <row r="51" spans="2:8" x14ac:dyDescent="0.2">
      <c r="B51" s="12" t="s">
        <v>57</v>
      </c>
      <c r="C51" s="18">
        <v>6761355.5099999998</v>
      </c>
      <c r="D51" s="15">
        <v>1472898.05</v>
      </c>
      <c r="E51" s="15">
        <v>8234253.5599999996</v>
      </c>
      <c r="F51" s="15">
        <v>6488962.9699999997</v>
      </c>
      <c r="G51" s="15">
        <v>6488962.9699999997</v>
      </c>
      <c r="H51" s="15">
        <v>1745290.59</v>
      </c>
    </row>
    <row r="52" spans="2:8" x14ac:dyDescent="0.2">
      <c r="B52" s="12" t="s">
        <v>58</v>
      </c>
      <c r="C52" s="18">
        <v>3409136.25</v>
      </c>
      <c r="D52" s="15">
        <v>-11458.84</v>
      </c>
      <c r="E52" s="15">
        <v>3397677.41</v>
      </c>
      <c r="F52" s="15">
        <v>2273220.7200000002</v>
      </c>
      <c r="G52" s="15">
        <v>2273220.7200000002</v>
      </c>
      <c r="H52" s="15">
        <v>1124456.69</v>
      </c>
    </row>
    <row r="53" spans="2:8" x14ac:dyDescent="0.2">
      <c r="B53" s="12" t="s">
        <v>59</v>
      </c>
      <c r="C53" s="18">
        <v>5604178.25</v>
      </c>
      <c r="D53" s="15">
        <v>3953942.19</v>
      </c>
      <c r="E53" s="15">
        <v>9558120.4399999995</v>
      </c>
      <c r="F53" s="15">
        <v>4520024.9400000004</v>
      </c>
      <c r="G53" s="15">
        <v>4520024.9400000004</v>
      </c>
      <c r="H53" s="15">
        <v>5038095.5</v>
      </c>
    </row>
    <row r="54" spans="2:8" x14ac:dyDescent="0.2">
      <c r="B54" s="12" t="s">
        <v>60</v>
      </c>
      <c r="C54" s="18">
        <v>8476895.5</v>
      </c>
      <c r="D54" s="15">
        <v>-653619.29</v>
      </c>
      <c r="E54" s="15">
        <v>7823276.21</v>
      </c>
      <c r="F54" s="15">
        <v>6482802.21</v>
      </c>
      <c r="G54" s="15">
        <v>6478053.21</v>
      </c>
      <c r="H54" s="15">
        <v>1340474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>SUM(C58:C101)</f>
        <v>172211356.56</v>
      </c>
      <c r="D57" s="14">
        <f>SUM(D58:D101)</f>
        <v>840907.94000000041</v>
      </c>
      <c r="E57" s="14">
        <f>SUM(E58:E101)</f>
        <v>173052264.5</v>
      </c>
      <c r="F57" s="14">
        <f>SUM(F58:F101)</f>
        <v>139917881.51000002</v>
      </c>
      <c r="G57" s="14">
        <f>SUM(G58:G101)</f>
        <v>105844545.17999999</v>
      </c>
      <c r="H57" s="14">
        <f>SUM(H58:H101)</f>
        <v>33134382.990000002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12" x14ac:dyDescent="0.2">
      <c r="B65" s="12" t="s">
        <v>24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12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12" x14ac:dyDescent="0.2">
      <c r="B67" s="12" t="s">
        <v>26</v>
      </c>
      <c r="C67" s="15">
        <v>0</v>
      </c>
      <c r="D67" s="15">
        <v>239698.35</v>
      </c>
      <c r="E67" s="15">
        <v>239698.35</v>
      </c>
      <c r="F67" s="15">
        <v>0</v>
      </c>
      <c r="G67" s="15">
        <v>0</v>
      </c>
      <c r="H67" s="15">
        <v>239698.35</v>
      </c>
    </row>
    <row r="68" spans="2:12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7"/>
    </row>
    <row r="69" spans="2:12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12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12" x14ac:dyDescent="0.2">
      <c r="B71" s="12" t="s">
        <v>30</v>
      </c>
      <c r="C71" s="15">
        <v>11196786</v>
      </c>
      <c r="D71" s="15">
        <v>7727.14</v>
      </c>
      <c r="E71" s="15">
        <v>11204513.140000001</v>
      </c>
      <c r="F71" s="15">
        <v>7601572.7800000003</v>
      </c>
      <c r="G71" s="15">
        <v>7601572.7800000003</v>
      </c>
      <c r="H71" s="15">
        <v>3602940.36</v>
      </c>
      <c r="I71" s="17"/>
      <c r="J71" s="17"/>
    </row>
    <row r="72" spans="2:12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12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J73" s="17"/>
      <c r="K73" s="17"/>
      <c r="L73" s="17"/>
    </row>
    <row r="74" spans="2:12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12" x14ac:dyDescent="0.2">
      <c r="B75" s="12" t="s">
        <v>34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K75" s="17"/>
    </row>
    <row r="76" spans="2:12" x14ac:dyDescent="0.2">
      <c r="B76" s="12" t="s">
        <v>35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K76" s="17"/>
    </row>
    <row r="77" spans="2:12" x14ac:dyDescent="0.2">
      <c r="B77" s="12" t="s">
        <v>36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2:12" x14ac:dyDescent="0.2">
      <c r="B78" s="12" t="s">
        <v>37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12" x14ac:dyDescent="0.2">
      <c r="B79" s="12" t="s">
        <v>38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12" x14ac:dyDescent="0.2">
      <c r="B80" s="12" t="s">
        <v>39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0</v>
      </c>
      <c r="D90" s="15">
        <v>6070506</v>
      </c>
      <c r="E90" s="15">
        <v>6070506</v>
      </c>
      <c r="F90" s="15">
        <v>6070506</v>
      </c>
      <c r="G90" s="15">
        <v>5962506</v>
      </c>
      <c r="H90" s="15">
        <v>0</v>
      </c>
    </row>
    <row r="91" spans="2:8" x14ac:dyDescent="0.2">
      <c r="B91" s="12" t="s">
        <v>50</v>
      </c>
      <c r="C91" s="15">
        <v>10924021.75</v>
      </c>
      <c r="D91" s="15">
        <v>1312815.8</v>
      </c>
      <c r="E91" s="15">
        <v>12236837.550000001</v>
      </c>
      <c r="F91" s="15">
        <v>8779159.0500000007</v>
      </c>
      <c r="G91" s="15">
        <v>8779159.0500000007</v>
      </c>
      <c r="H91" s="15">
        <v>3457678.5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9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9" x14ac:dyDescent="0.2">
      <c r="B98" s="12" t="s">
        <v>57</v>
      </c>
      <c r="C98" s="15">
        <v>150090548.81</v>
      </c>
      <c r="D98" s="15">
        <v>-6789839.3499999996</v>
      </c>
      <c r="E98" s="15">
        <v>143300709.46000001</v>
      </c>
      <c r="F98" s="15">
        <v>117466643.68000001</v>
      </c>
      <c r="G98" s="15">
        <v>83501307.349999994</v>
      </c>
      <c r="H98" s="15">
        <v>25834065.780000001</v>
      </c>
    </row>
    <row r="99" spans="2:9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9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9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9" x14ac:dyDescent="0.2">
      <c r="B102" s="3"/>
      <c r="C102" s="8"/>
      <c r="D102" s="8"/>
      <c r="E102" s="8"/>
      <c r="F102" s="15"/>
      <c r="G102" s="8"/>
      <c r="H102" s="8"/>
    </row>
    <row r="103" spans="2:9" x14ac:dyDescent="0.2">
      <c r="B103" s="2" t="s">
        <v>11</v>
      </c>
      <c r="C103" s="9">
        <f>+C10+C57</f>
        <v>308345156.13</v>
      </c>
      <c r="D103" s="9">
        <f>+D10+D57</f>
        <v>25294546.790000007</v>
      </c>
      <c r="E103" s="9">
        <f>+E10+E57</f>
        <v>333639702.91999996</v>
      </c>
      <c r="F103" s="9">
        <f>+F10+F57</f>
        <v>261237926.67000005</v>
      </c>
      <c r="G103" s="9">
        <f>+G10+G57</f>
        <v>227128501.23000002</v>
      </c>
      <c r="H103" s="9">
        <f>+H10+H57</f>
        <v>72401776.25</v>
      </c>
      <c r="I103" s="17"/>
    </row>
    <row r="104" spans="2:9" ht="13.5" thickBot="1" x14ac:dyDescent="0.25">
      <c r="B104" s="7"/>
      <c r="C104" s="16"/>
      <c r="D104" s="16"/>
      <c r="E104" s="16"/>
      <c r="F104" s="16"/>
      <c r="G104" s="16"/>
      <c r="H104" s="1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15748031496062992" bottom="0.15748031496062992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2023-01-31T19:58:28Z</cp:lastPrinted>
  <dcterms:created xsi:type="dcterms:W3CDTF">2020-04-14T23:33:45Z</dcterms:created>
  <dcterms:modified xsi:type="dcterms:W3CDTF">2024-10-13T23:23:42Z</dcterms:modified>
</cp:coreProperties>
</file>