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F:\XICOTEPEC\ESTADOS FINANCIEROS 2020\ESTADOS FINANCIEROS DICIEMBRE 2020\III ESTADOS E INFORMACIÓN PROGRAMÁTICA\"/>
    </mc:Choice>
  </mc:AlternateContent>
  <xr:revisionPtr revIDLastSave="0" documentId="13_ncr:1_{1BCC3F2C-C4CB-4D20-B29D-115343DA0F84}" xr6:coauthVersionLast="46" xr6:coauthVersionMax="46" xr10:uidLastSave="{00000000-0000-0000-0000-000000000000}"/>
  <bookViews>
    <workbookView xWindow="-120" yWindow="-120" windowWidth="29040" windowHeight="15840" xr2:uid="{00000000-000D-0000-FFFF-FFFF00000000}"/>
  </bookViews>
  <sheets>
    <sheet name="PPI" sheetId="23"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2" i="23" l="1"/>
  <c r="E62" i="23"/>
  <c r="C62" i="23"/>
  <c r="B62" i="23"/>
  <c r="D61" i="23"/>
  <c r="G61" i="23" s="1"/>
  <c r="D60" i="23"/>
  <c r="G60" i="23" s="1"/>
  <c r="G59" i="23"/>
  <c r="D59" i="23"/>
  <c r="D58" i="23"/>
  <c r="G58" i="23" s="1"/>
  <c r="D57" i="23"/>
  <c r="G57" i="23" s="1"/>
  <c r="G56" i="23"/>
  <c r="D56" i="23"/>
  <c r="D55" i="23"/>
  <c r="G55" i="23" s="1"/>
  <c r="D54" i="23"/>
  <c r="G54" i="23" s="1"/>
  <c r="G53" i="23"/>
  <c r="D53" i="23"/>
  <c r="D52" i="23"/>
  <c r="G52" i="23" s="1"/>
  <c r="D51" i="23"/>
  <c r="G51" i="23" s="1"/>
  <c r="G50" i="23"/>
  <c r="D50" i="23"/>
  <c r="D49" i="23"/>
  <c r="G49" i="23" s="1"/>
  <c r="D48" i="23"/>
  <c r="G48" i="23" s="1"/>
  <c r="G47" i="23"/>
  <c r="D47" i="23"/>
  <c r="D46" i="23"/>
  <c r="G46" i="23" s="1"/>
  <c r="D45" i="23"/>
  <c r="G45" i="23" s="1"/>
  <c r="G44" i="23"/>
  <c r="D44" i="23"/>
  <c r="D43" i="23"/>
  <c r="G43" i="23" s="1"/>
  <c r="D42" i="23"/>
  <c r="G42" i="23" s="1"/>
  <c r="G41" i="23"/>
  <c r="D41" i="23"/>
  <c r="D40" i="23"/>
  <c r="G40" i="23" s="1"/>
  <c r="D39" i="23"/>
  <c r="G39" i="23" s="1"/>
  <c r="G38" i="23"/>
  <c r="D38" i="23"/>
  <c r="D37" i="23"/>
  <c r="G37" i="23" s="1"/>
  <c r="D36" i="23"/>
  <c r="G36" i="23" s="1"/>
  <c r="G35" i="23"/>
  <c r="D35" i="23"/>
  <c r="D34" i="23"/>
  <c r="G34" i="23" s="1"/>
  <c r="D33" i="23"/>
  <c r="G33" i="23" s="1"/>
  <c r="G32" i="23"/>
  <c r="D32" i="23"/>
  <c r="D31" i="23"/>
  <c r="G31" i="23" s="1"/>
  <c r="D30" i="23"/>
  <c r="G30" i="23" s="1"/>
  <c r="G29" i="23"/>
  <c r="D29" i="23"/>
  <c r="D28" i="23"/>
  <c r="G28" i="23" s="1"/>
  <c r="D27" i="23"/>
  <c r="G27" i="23" s="1"/>
  <c r="G26" i="23"/>
  <c r="D26" i="23"/>
  <c r="D25" i="23"/>
  <c r="G25" i="23" s="1"/>
  <c r="D24" i="23"/>
  <c r="G24" i="23" s="1"/>
  <c r="G23" i="23"/>
  <c r="D23" i="23"/>
  <c r="D22" i="23"/>
  <c r="G22" i="23" s="1"/>
  <c r="D21" i="23"/>
  <c r="G21" i="23" s="1"/>
  <c r="G20" i="23"/>
  <c r="D20" i="23"/>
  <c r="D19" i="23"/>
  <c r="G19" i="23" s="1"/>
  <c r="D18" i="23"/>
  <c r="G18" i="23" s="1"/>
  <c r="G17" i="23"/>
  <c r="D17" i="23"/>
  <c r="D16" i="23"/>
  <c r="G16" i="23" s="1"/>
  <c r="D15" i="23"/>
  <c r="G15" i="23" s="1"/>
  <c r="G14" i="23"/>
  <c r="D14" i="23"/>
  <c r="D13" i="23"/>
  <c r="G13" i="23" s="1"/>
  <c r="D12" i="23"/>
  <c r="G12" i="23" s="1"/>
  <c r="G11" i="23"/>
  <c r="D11" i="23"/>
  <c r="D10" i="23"/>
  <c r="G10" i="23" s="1"/>
  <c r="G62" i="23" l="1"/>
  <c r="D62" i="23"/>
</calcChain>
</file>

<file path=xl/sharedStrings.xml><?xml version="1.0" encoding="utf-8"?>
<sst xmlns="http://schemas.openxmlformats.org/spreadsheetml/2006/main" count="67" uniqueCount="67">
  <si>
    <t>Concepto</t>
  </si>
  <si>
    <t>Modificado</t>
  </si>
  <si>
    <t>Devengado</t>
  </si>
  <si>
    <t>Egresos</t>
  </si>
  <si>
    <t>Subejercicio</t>
  </si>
  <si>
    <t>Aprobado</t>
  </si>
  <si>
    <t>Ampliaciones/ (Reducciones)</t>
  </si>
  <si>
    <t>Pagado</t>
  </si>
  <si>
    <t>MUNICIPIO DE XICOTEPEC PUEBLA</t>
  </si>
  <si>
    <t>3= (1+2)</t>
  </si>
  <si>
    <t>6= (3-4)</t>
  </si>
  <si>
    <t>Programas y Proyectos de Inversión</t>
  </si>
  <si>
    <t>Capítulo 5000 y 6000</t>
  </si>
  <si>
    <t>Mejoramiento De La Imagen Urbana Del Parque Central De Tlaxcalantongo.</t>
  </si>
  <si>
    <t>Construcción De Casa De La Cultura De La Localidad De Tlaxcalantongo.</t>
  </si>
  <si>
    <t>Mejoramiento De La Imagen Urbana Del Parque Central De Tlaxcalantongo (Monumento).</t>
  </si>
  <si>
    <t>Mejoramiento De La Imagen Urbana Del Parque Central De Tlaxcalantongo (Kiosco).</t>
  </si>
  <si>
    <t>Museografía En El Museo Comunitario ''Venustiano Carranza'' En El Parque Central De Tlaxcalantongo, Municipio De Xicotepec.</t>
  </si>
  <si>
    <t>Rehabilitación Del Museo Casa
Carranza Y Museografía En El Primer
Cuadro De La Localidad De Xicotepec
De Juárez, Municipio De Xicotepec, Del
Estado De Puebla.</t>
  </si>
  <si>
    <t>Rehabilitación Y Mantenimiento De Las Instalaciones Del Recinto Ferial.</t>
  </si>
  <si>
    <t>Construcción De Anexo Sanitario En El Bachillerato Iedep C.C.T 21Ebh0432U De Los Limones.</t>
  </si>
  <si>
    <t>Construcción De Dirección Y Biblioteca En Primaria '' Club Rotario De Xicotepec'' C.C.T 21Dpr357Ou De La Localidad De Xicotepec De Juárez, Municipio De Xicotepec, Puebla.</t>
  </si>
  <si>
    <t>Mantenimiento Del Camino Rural Mecatlan - Santa Cruz Grande Del Km. 0+000 Al Km 1+500 En La Localidad De Santa Cruz Grande, En El Municipio De Xicotepec, Puebla.</t>
  </si>
  <si>
    <t xml:space="preserve">Totales </t>
  </si>
  <si>
    <t>Rehabilitación De Aulas Y Obra Exterior En Jardín De Niños J. Catarino Peniche Clave: 21Djn0096W De La Localidad De Xicotepec De Juárez, Municipio De Xicotepec, Puebla.</t>
  </si>
  <si>
    <t>Mantenimiento Del Camino Villa Ávila Camacho (La Ceiba) A La Localidad De Santa Rita Del Km 6+550 Al Km 9+800, En El Municipio De Xicotepec, Puebla.</t>
  </si>
  <si>
    <t>Construcción De Museo Comunitario En La Localidad De Tlaxcalantongo, Municipio De Xicotepec, Estado De Puebla.</t>
  </si>
  <si>
    <t>Mantenimiento del Camino Saca Cosechas Santa Cruz Grande-El Jonote Del Km 0+000 Al Km 2+500 En La Localidad De El Jonote, En El Municipio De Xicotepec, Puebla.</t>
  </si>
  <si>
    <t>Mantenimiento De Alumbrado Público En La Localidad De Xicotepec De Juárez, Municipio De Xicotepec, Puebla.</t>
  </si>
  <si>
    <t>Mantenimiento De Camino Rural Lagunillas-Monte Grande Del Km 0+000 Al Km 1+200 En La Localidad Del Monte Grande, En El Municipio de Xicotepec, Puebla.</t>
  </si>
  <si>
    <t>Mejoramiento De Vivienda Mediante Programa De Techo Firme En Diferentes Localidades Del Municipio De Xicotepec, Puebla.</t>
  </si>
  <si>
    <t>Mejoramiento De Vivienda Mediante Programa De Calentadores Solares En Diferentes Localidades Del Municipio De Xicotepec, Puebla.</t>
  </si>
  <si>
    <t>Mantenimiento De Alumbrado Público En Diferentes Localidades Del Municipio De Xicotepec, Puebla.</t>
  </si>
  <si>
    <t xml:space="preserve">Manteniento De Alumbrado Público De Diferentes Localidades Del Municipio de Xicotepec, Puebla. </t>
  </si>
  <si>
    <t>Rehabilitación De Camino Rural A Rancho Nuevo, Del Km 0+000 Al Km 3+860 De La Localidad De Rancho Nuevo, En El Municipio De Xicotepec, Puebla.</t>
  </si>
  <si>
    <t>Construcción De Muro De Contención En Calle 24 De Febrero Entre Cadenamiento Km 0+0320 Al Km 0+0345 En La Colonia Ojo De Agua 2 Da Sección De La Localidad Xicotepec De Juárez, Municipio de Xicotepec, Puebla.</t>
  </si>
  <si>
    <t>Construcción De Pavimentación Con Concreto Hidraulico De La Calle Las Cañas Del Cadenamiento 0+000 Km En La Localidad De Xicotepec De Juárez, Municipio De Xicotepec, Puebla.</t>
  </si>
  <si>
    <t>Mejoramiento En El Centro De Seguridad Y Emergencias (C2) De Seguridad Publica Del Municipio De Xicotepec, Puebla.</t>
  </si>
  <si>
    <t>Del 1 de enero al 31 de diciembre de 2020</t>
  </si>
  <si>
    <t>Mantenimiento De Señaletica Horizontal Para Zona De Parquimetros, En La Colonia Centro, De La Localidad De Xicotepec De Juárez, Municipio De Xicotepec, Publa.</t>
  </si>
  <si>
    <t>Rehabilitación De Fachadas En El Primer Cuadro De La Ciudad De Xicotepec De Juárez, Municipio De Xicotepec, Puebla.</t>
  </si>
  <si>
    <t>Aplicación De Señalética Horizontal Para Zona De Parquímetros En La Colonia Centro De La Localidad De Xicotepec De Juárez, Puebla.</t>
  </si>
  <si>
    <t>Construcción De Infraestructura Y Cancha De Usos Múltiples (Primera Etapa), En La Localidad De Jalapilla Municipio De Xicotepec, Puebla.</t>
  </si>
  <si>
    <t>Rehabilitación De La Cancha De Usos Multiples De La Escuela Primaria Juan N. Esquitin C.C.T. 21DPR2239G En La Localidad De Xicotepec De Juárez, Municipio De Xicotepec, Puebla.</t>
  </si>
  <si>
    <t>Construcción De Pavimento Con Concreto Hidráulico De La Calle 24 De Febrero Entre El Cadenamiento Km 0+322.00 Al Km 0+340.82 En La Colonia Ojo Agua 2da Sección De La Localidad De Xicotepec De Juárez, Municipio De Xicotepec, Puebla.</t>
  </si>
  <si>
    <t>Rehabilitación De Cancha Comunitaria En La Localidad De Gilberto Camacho, Municipio De Xicotepec, Puebla.</t>
  </si>
  <si>
    <t>Rehabilitación De Techado En Área De Impartición De Educación Física En La Escuela Primaria Club De Leones De Xicotepec, C.C.T. 21dpr0901z En La Colonia El Tabacal De La Localidad De Xicotepec De Juárez, Municipio De Xicotepec, Puebla.</t>
  </si>
  <si>
    <t>Ampliación De Red Eléctrica En Línea De Baja Tensión En Diferentes Calles De La Localidad De Ahuaxintitla, Municipio De Xicotepec, Puebla.</t>
  </si>
  <si>
    <t>Construcción De Pavimento Hidráulico De La Privada General Barrios Del Cadenamiento 0+000.00 Al Km 0+123.00 De La Localidad De San Isidro, Municipio De Xicotepec Puebla.</t>
  </si>
  <si>
    <t>Ampliación De La Red De Alcantarillado Sanitario En La Colonia Las Marimbas De La Localidad De Xicotepec De Juárez, Municipio De Xicotepec, Puebla.</t>
  </si>
  <si>
    <t>Rehabilitación De Emisor Norponiente De La Red De Alcantarillado Sanitario En La Localidad De Xicotepec De Juárez, Municipio De Xicotepec, Puebla.</t>
  </si>
  <si>
    <t>Rehabilitación De Pavimento Con Concreto Hidráulico De La Calle Pedrera Entre Calle La Joya, Cadenamiento 0+031 Al 0+175, En La Colonia El Tabacal De La Localidad De Xicotepec De Juárez, Municipio De Xicotepec, Puebla.</t>
  </si>
  <si>
    <t>Construcción De Escalinatas En El Entronque De Calles La Pedrera Y Calle La Joya En La Colonia El Tabacal De La Localidad De Xicotepec De Juárez, Municipio De Xicotepec, Puebla.</t>
  </si>
  <si>
    <t>Construcción De Pavimento Con Concreto Hidráulico De Cerrada De Mina Del Cadenamiento Km 0+000 Al Km 0+042 De La Localidad De Xicotepec De Juárez, Municipio De Xicotepec, Puebla.</t>
  </si>
  <si>
    <t>Construcción De Pavimento Con Concreto Hidráulico De La Calle Ojo De Agua, Del Cadenamiento 0+000 Al Km 0+088.49, En La Colonia Manantiales De La Localidad De Xicotepec De Juárez, Municipio De Xicotepec, Puebla.</t>
  </si>
  <si>
    <t>Realización De Estudios Y Proyectos Del Rubro De Electrificación En El Municipio De Xicotepec, Puebla.</t>
  </si>
  <si>
    <t>Realización De Estudios Y Proyectos Del Rubro De Urbanización Y Servicios Públicos Básicos En El Municipio De Xicotepec, Puebla.</t>
  </si>
  <si>
    <t>Construcción De Banquetas Y Guarniciones De Calle Ricardo Flores Magón En La Colonia Vista Hermosa De La Localidad De Xicotepec De Juárez, Municipio De Xicotepec, Puebla.</t>
  </si>
  <si>
    <t>Construcción Infraestructura De Servicios Sanitarios De La Cruz en La Localidad De Xicotepec De Juárez. Municipio De Xicotepec, Puebla.</t>
  </si>
  <si>
    <t>Ampliación De Línea De Media Tensión Para El Sendero De La Cruz En La Localidad De Xicotepec De Juárez, En El Municipio De Xicotepec, Puebla.</t>
  </si>
  <si>
    <t>Realización De Estudios Y Cálculos Estructurales Para Proyectos Del Municipio De Xicotepec, Puebla.</t>
  </si>
  <si>
    <t>Construcción De Pavimento Con Concreto Hidráulico De La Calle Xochititla, Del Cadenamiento 0+000 Al 0+070 Km En El Barrio Xochititla De La Localidad De San Agustín Atlihuácan, Municipio De Xicotepec, Puebla.</t>
  </si>
  <si>
    <t>Mantenimiento Del Monumento Turístico Denominado Como ''La Cruz'', Ubicado En La Localidad De Xicotepec De Juárez, Municipio De Xicotepec, Puebla.</t>
  </si>
  <si>
    <t>Ampliación De La Red De Alcantarillado Sanitario En La Localidad De Xicotepec De Juárez, Municipio De Xicotepec, Puebla.</t>
  </si>
  <si>
    <t>Rehabilitación De Pavimento De Concreto Hidráulico De Calle Fuerte De Guadalupe Entre Fuerte De Loreto Y Camino A San Antonio De La Localidad De Xicotepec De Juárez, Municipio De Xicotepec, Puebla.</t>
  </si>
  <si>
    <t>Construcción De Techado En Área De Impartición De Educación Física De Preescolar Gabriela Mistral Con Calve: 21djn0141s, En La Colonia San Marcos De La Localidad De Villa Ávila Camacho (La Ceiba), Municipio De Xicotepec, Puebla.</t>
  </si>
  <si>
    <t>Construcción De Pavimento Con Concreto Hidráulico De Las Calles Aquiles Serdán Y 18 De Marzo Entre Carretera La Ceiba-La Unión Y Calle Lindoro Hernández De La Localidad Villa Ávila Camacho (La Ceiba), Municipio De Xicotepec, Puebla.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</si>
</sst>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6" x14ac:knownFonts="1">
    <font>
      <sz val="11"/>
      <color theme="1"/>
      <name val="Calibri"/>
      <family val="2"/>
      <scheme val="minor"/>
    </font>
    <font>
      <sz val="11"/>
      <color theme="1"/>
      <name val="Calibri"/>
      <family val="2"/>
      <scheme val="minor"/>
    </font>
    <font>
      <b/>
      <sz val="10"/>
      <color theme="1"/>
      <name val="Arial"/>
      <family val="2"/>
    </font>
    <font>
      <b/>
      <sz val="10"/>
      <name val="Arial"/>
      <family val="2"/>
    </font>
    <font>
      <sz val="10"/>
      <color rgb="FF000000"/>
      <name val="Arial"/>
      <family val="2"/>
    </font>
    <font>
      <sz val="10"/>
      <color theme="1"/>
      <name val="Arial"/>
      <family val="2"/>
    </font>
  </fonts>
  <fills count="3">
    <fill>
      <patternFill patternType="none"/>
    </fill>
    <fill>
      <patternFill patternType="gray125"/>
    </fill>
    <fill>
      <patternFill patternType="solid">
        <fgColor theme="0" tint="-0.249977111117893"/>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s>
  <cellStyleXfs count="2">
    <xf numFmtId="0" fontId="0" fillId="0" borderId="0"/>
    <xf numFmtId="43" fontId="1" fillId="0" borderId="0" applyFont="0" applyFill="0" applyBorder="0" applyAlignment="0" applyProtection="0"/>
  </cellStyleXfs>
  <cellXfs count="22">
    <xf numFmtId="0" fontId="0" fillId="0" borderId="0" xfId="0"/>
    <xf numFmtId="0" fontId="4" fillId="0" borderId="6" xfId="0" applyFont="1" applyBorder="1" applyAlignment="1">
      <alignment horizontal="center" vertical="center" wrapText="1"/>
    </xf>
    <xf numFmtId="0" fontId="3" fillId="2" borderId="7" xfId="0" applyFont="1" applyFill="1" applyBorder="1" applyAlignment="1">
      <alignment horizontal="center" vertical="center" wrapText="1"/>
    </xf>
    <xf numFmtId="4" fontId="5" fillId="0" borderId="6" xfId="1" applyNumberFormat="1" applyFont="1" applyBorder="1" applyAlignment="1">
      <alignment horizontal="right" vertical="center"/>
    </xf>
    <xf numFmtId="0" fontId="5" fillId="0" borderId="0" xfId="0" applyFont="1"/>
    <xf numFmtId="4" fontId="5" fillId="0" borderId="6" xfId="0" applyNumberFormat="1" applyFont="1" applyBorder="1" applyAlignment="1">
      <alignment horizontal="right" vertical="center"/>
    </xf>
    <xf numFmtId="0" fontId="5" fillId="0" borderId="0" xfId="0" applyFont="1" applyAlignment="1">
      <alignment horizontal="center" vertical="center" wrapText="1"/>
    </xf>
    <xf numFmtId="0" fontId="3" fillId="2" borderId="8"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0" xfId="0" applyFont="1" applyFill="1" applyAlignment="1">
      <alignment horizontal="center"/>
    </xf>
    <xf numFmtId="0" fontId="2" fillId="2" borderId="5" xfId="0" applyFont="1" applyFill="1" applyBorder="1" applyAlignment="1">
      <alignment horizontal="center"/>
    </xf>
    <xf numFmtId="0" fontId="3" fillId="2" borderId="9"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cellXfs>
  <cellStyles count="2">
    <cellStyle name="Millares" xfId="1" builtinId="3"/>
    <cellStyle name="Normal" xfId="0" builtinId="0"/>
  </cellStyles>
  <dxfs count="0"/>
  <tableStyles count="0" defaultTableStyle="TableStyleMedium2" defaultPivotStyle="PivotStyleLight16"/>
  <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3C3AC-B3D2-44A2-9A61-36306050D527}">
  <sheetPr>
    <tabColor rgb="FF00B050"/>
  </sheetPr>
  <dimension ref="A1:G62"/>
  <sheetViews>
    <sheetView tabSelected="1" zoomScale="80" zoomScaleNormal="80" zoomScaleSheetLayoutView="84" workbookViewId="0">
      <selection activeCell="D66" sqref="D66"/>
    </sheetView>
  </sheetViews>
  <sheetFormatPr baseColWidth="10" defaultRowHeight="12.75" x14ac:dyDescent="0.2"/>
  <cols>
    <col min="1" max="1" width="50.28515625" style="4" customWidth="1"/>
    <col min="2" max="2" width="25" style="4" customWidth="1"/>
    <col min="3" max="3" width="19.140625" style="4" customWidth="1"/>
    <col min="4" max="4" width="21.5703125" style="4" bestFit="1" customWidth="1"/>
    <col min="5" max="5" width="25.28515625" style="4" customWidth="1"/>
    <col min="6" max="6" width="22.28515625" style="4" customWidth="1"/>
    <col min="7" max="7" width="23.140625" style="4" customWidth="1"/>
    <col min="8" max="16384" width="11.42578125" style="4"/>
  </cols>
  <sheetData>
    <row r="1" spans="1:7" ht="13.5" thickBot="1" x14ac:dyDescent="0.25"/>
    <row r="2" spans="1:7" x14ac:dyDescent="0.2">
      <c r="A2" s="9" t="s">
        <v>8</v>
      </c>
      <c r="B2" s="10"/>
      <c r="C2" s="10"/>
      <c r="D2" s="10"/>
      <c r="E2" s="10"/>
      <c r="F2" s="10"/>
      <c r="G2" s="11"/>
    </row>
    <row r="3" spans="1:7" x14ac:dyDescent="0.2">
      <c r="A3" s="12" t="s">
        <v>11</v>
      </c>
      <c r="B3" s="13"/>
      <c r="C3" s="13"/>
      <c r="D3" s="13"/>
      <c r="E3" s="13"/>
      <c r="F3" s="13"/>
      <c r="G3" s="14"/>
    </row>
    <row r="4" spans="1:7" x14ac:dyDescent="0.2">
      <c r="A4" s="12" t="s">
        <v>12</v>
      </c>
      <c r="B4" s="13"/>
      <c r="C4" s="13"/>
      <c r="D4" s="13"/>
      <c r="E4" s="13"/>
      <c r="F4" s="13"/>
      <c r="G4" s="14"/>
    </row>
    <row r="5" spans="1:7" ht="13.5" thickBot="1" x14ac:dyDescent="0.25">
      <c r="A5" s="12" t="s">
        <v>38</v>
      </c>
      <c r="B5" s="13"/>
      <c r="C5" s="13"/>
      <c r="D5" s="13"/>
      <c r="E5" s="13"/>
      <c r="F5" s="13"/>
      <c r="G5" s="14"/>
    </row>
    <row r="6" spans="1:7" ht="13.5" thickBot="1" x14ac:dyDescent="0.25">
      <c r="A6" s="7" t="s">
        <v>0</v>
      </c>
      <c r="B6" s="17" t="s">
        <v>3</v>
      </c>
      <c r="C6" s="18"/>
      <c r="D6" s="18"/>
      <c r="E6" s="18"/>
      <c r="F6" s="19"/>
      <c r="G6" s="7" t="s">
        <v>4</v>
      </c>
    </row>
    <row r="7" spans="1:7" ht="12.75" customHeight="1" x14ac:dyDescent="0.2">
      <c r="A7" s="15"/>
      <c r="B7" s="7" t="s">
        <v>5</v>
      </c>
      <c r="C7" s="7" t="s">
        <v>6</v>
      </c>
      <c r="D7" s="7" t="s">
        <v>1</v>
      </c>
      <c r="E7" s="7" t="s">
        <v>2</v>
      </c>
      <c r="F7" s="7" t="s">
        <v>7</v>
      </c>
      <c r="G7" s="15"/>
    </row>
    <row r="8" spans="1:7" ht="28.5" customHeight="1" thickBot="1" x14ac:dyDescent="0.25">
      <c r="A8" s="15"/>
      <c r="B8" s="8"/>
      <c r="C8" s="8"/>
      <c r="D8" s="8"/>
      <c r="E8" s="8"/>
      <c r="F8" s="8"/>
      <c r="G8" s="8"/>
    </row>
    <row r="9" spans="1:7" ht="13.5" thickBot="1" x14ac:dyDescent="0.25">
      <c r="A9" s="16"/>
      <c r="B9" s="2">
        <v>1</v>
      </c>
      <c r="C9" s="2">
        <v>2</v>
      </c>
      <c r="D9" s="2" t="s">
        <v>9</v>
      </c>
      <c r="E9" s="2">
        <v>4</v>
      </c>
      <c r="F9" s="2">
        <v>5</v>
      </c>
      <c r="G9" s="2" t="s">
        <v>10</v>
      </c>
    </row>
    <row r="10" spans="1:7" ht="26.25" thickBot="1" x14ac:dyDescent="0.25">
      <c r="A10" s="1" t="s">
        <v>13</v>
      </c>
      <c r="B10" s="5">
        <v>2499488.2999999998</v>
      </c>
      <c r="C10" s="5">
        <v>0</v>
      </c>
      <c r="D10" s="5">
        <f>+B10+C10</f>
        <v>2499488.2999999998</v>
      </c>
      <c r="E10" s="5">
        <v>2499488.2999999998</v>
      </c>
      <c r="F10" s="5">
        <v>2499488.2999999998</v>
      </c>
      <c r="G10" s="5">
        <f>+D10-E10</f>
        <v>0</v>
      </c>
    </row>
    <row r="11" spans="1:7" ht="26.25" thickBot="1" x14ac:dyDescent="0.25">
      <c r="A11" s="1" t="s">
        <v>14</v>
      </c>
      <c r="B11" s="5">
        <v>2097786</v>
      </c>
      <c r="C11" s="5">
        <v>0</v>
      </c>
      <c r="D11" s="5">
        <f t="shared" ref="D11:D61" si="0">+B11+C11</f>
        <v>2097786</v>
      </c>
      <c r="E11" s="5">
        <v>2097786</v>
      </c>
      <c r="F11" s="5">
        <v>2097786</v>
      </c>
      <c r="G11" s="5">
        <f t="shared" ref="G11:G61" si="1">+D11-E11</f>
        <v>0</v>
      </c>
    </row>
    <row r="12" spans="1:7" ht="26.25" thickBot="1" x14ac:dyDescent="0.25">
      <c r="A12" s="1" t="s">
        <v>15</v>
      </c>
      <c r="B12" s="5">
        <v>2318482.67</v>
      </c>
      <c r="C12" s="5">
        <v>0</v>
      </c>
      <c r="D12" s="5">
        <f t="shared" si="0"/>
        <v>2318482.67</v>
      </c>
      <c r="E12" s="5">
        <v>2318482.67</v>
      </c>
      <c r="F12" s="5">
        <v>2318482.67</v>
      </c>
      <c r="G12" s="5">
        <f t="shared" si="1"/>
        <v>0</v>
      </c>
    </row>
    <row r="13" spans="1:7" ht="26.25" thickBot="1" x14ac:dyDescent="0.25">
      <c r="A13" s="1" t="s">
        <v>16</v>
      </c>
      <c r="B13" s="5">
        <v>490138.8</v>
      </c>
      <c r="C13" s="5">
        <v>0</v>
      </c>
      <c r="D13" s="5">
        <f t="shared" si="0"/>
        <v>490138.8</v>
      </c>
      <c r="E13" s="5">
        <v>490138.8</v>
      </c>
      <c r="F13" s="5">
        <v>490138.8</v>
      </c>
      <c r="G13" s="5">
        <f t="shared" si="1"/>
        <v>0</v>
      </c>
    </row>
    <row r="14" spans="1:7" ht="39" thickBot="1" x14ac:dyDescent="0.25">
      <c r="A14" s="1" t="s">
        <v>17</v>
      </c>
      <c r="B14" s="5">
        <v>728352.57</v>
      </c>
      <c r="C14" s="5">
        <v>0</v>
      </c>
      <c r="D14" s="5">
        <f t="shared" si="0"/>
        <v>728352.57</v>
      </c>
      <c r="E14" s="5">
        <v>728352.57</v>
      </c>
      <c r="F14" s="5">
        <v>728352.57</v>
      </c>
      <c r="G14" s="5">
        <f t="shared" si="1"/>
        <v>0</v>
      </c>
    </row>
    <row r="15" spans="1:7" ht="39" thickBot="1" x14ac:dyDescent="0.25">
      <c r="A15" s="1" t="s">
        <v>26</v>
      </c>
      <c r="B15" s="5">
        <v>2122172.88</v>
      </c>
      <c r="C15" s="5">
        <v>0</v>
      </c>
      <c r="D15" s="5">
        <f t="shared" si="0"/>
        <v>2122172.88</v>
      </c>
      <c r="E15" s="5">
        <v>2122172.88</v>
      </c>
      <c r="F15" s="5">
        <v>2122172.88</v>
      </c>
      <c r="G15" s="5">
        <f t="shared" si="1"/>
        <v>0</v>
      </c>
    </row>
    <row r="16" spans="1:7" ht="64.5" thickBot="1" x14ac:dyDescent="0.25">
      <c r="A16" s="1" t="s">
        <v>18</v>
      </c>
      <c r="B16" s="5">
        <v>1573855.11</v>
      </c>
      <c r="C16" s="5">
        <v>0</v>
      </c>
      <c r="D16" s="5">
        <f t="shared" si="0"/>
        <v>1573855.11</v>
      </c>
      <c r="E16" s="5">
        <v>1573855.11</v>
      </c>
      <c r="F16" s="5">
        <v>1573855.11</v>
      </c>
      <c r="G16" s="5">
        <f t="shared" si="1"/>
        <v>0</v>
      </c>
    </row>
    <row r="17" spans="1:7" ht="39" thickBot="1" x14ac:dyDescent="0.25">
      <c r="A17" s="1" t="s">
        <v>39</v>
      </c>
      <c r="B17" s="5">
        <v>1348543.05</v>
      </c>
      <c r="C17" s="5">
        <v>0</v>
      </c>
      <c r="D17" s="5">
        <f t="shared" si="0"/>
        <v>1348543.05</v>
      </c>
      <c r="E17" s="5">
        <v>1348543.05</v>
      </c>
      <c r="F17" s="5">
        <v>1348543.05</v>
      </c>
      <c r="G17" s="5">
        <f t="shared" si="1"/>
        <v>0</v>
      </c>
    </row>
    <row r="18" spans="1:7" ht="39" thickBot="1" x14ac:dyDescent="0.25">
      <c r="A18" s="20" t="s">
        <v>40</v>
      </c>
      <c r="B18" s="5">
        <v>1623387.07</v>
      </c>
      <c r="C18" s="5">
        <v>0</v>
      </c>
      <c r="D18" s="5">
        <f t="shared" si="0"/>
        <v>1623387.07</v>
      </c>
      <c r="E18" s="5">
        <v>1623387.07</v>
      </c>
      <c r="F18" s="5">
        <v>1623387.07</v>
      </c>
      <c r="G18" s="5">
        <f t="shared" si="1"/>
        <v>0</v>
      </c>
    </row>
    <row r="19" spans="1:7" ht="39" thickBot="1" x14ac:dyDescent="0.25">
      <c r="A19" s="21" t="s">
        <v>41</v>
      </c>
      <c r="B19" s="5">
        <v>100000</v>
      </c>
      <c r="C19" s="5">
        <v>0</v>
      </c>
      <c r="D19" s="5">
        <f t="shared" si="0"/>
        <v>100000</v>
      </c>
      <c r="E19" s="5">
        <v>100000</v>
      </c>
      <c r="F19" s="5">
        <v>100000</v>
      </c>
      <c r="G19" s="5">
        <f t="shared" si="1"/>
        <v>0</v>
      </c>
    </row>
    <row r="20" spans="1:7" ht="26.25" thickBot="1" x14ac:dyDescent="0.25">
      <c r="A20" s="1" t="s">
        <v>19</v>
      </c>
      <c r="B20" s="5">
        <v>339402.85</v>
      </c>
      <c r="C20" s="5">
        <v>0</v>
      </c>
      <c r="D20" s="5">
        <f t="shared" si="0"/>
        <v>339402.85</v>
      </c>
      <c r="E20" s="5">
        <v>339402.85</v>
      </c>
      <c r="F20" s="5">
        <v>339402.85</v>
      </c>
      <c r="G20" s="5">
        <f t="shared" si="1"/>
        <v>0</v>
      </c>
    </row>
    <row r="21" spans="1:7" ht="26.25" thickBot="1" x14ac:dyDescent="0.25">
      <c r="A21" s="1" t="s">
        <v>20</v>
      </c>
      <c r="B21" s="5">
        <v>1095841.17</v>
      </c>
      <c r="C21" s="5">
        <v>0</v>
      </c>
      <c r="D21" s="5">
        <f t="shared" si="0"/>
        <v>1095841.17</v>
      </c>
      <c r="E21" s="5">
        <v>1095841.17</v>
      </c>
      <c r="F21" s="5">
        <v>1095841.17</v>
      </c>
      <c r="G21" s="5">
        <f t="shared" si="1"/>
        <v>0</v>
      </c>
    </row>
    <row r="22" spans="1:7" ht="51.75" thickBot="1" x14ac:dyDescent="0.25">
      <c r="A22" s="1" t="s">
        <v>24</v>
      </c>
      <c r="B22" s="5">
        <v>1424601.67</v>
      </c>
      <c r="C22" s="5">
        <v>0</v>
      </c>
      <c r="D22" s="5">
        <f t="shared" si="0"/>
        <v>1424601.67</v>
      </c>
      <c r="E22" s="5">
        <v>1424601.67</v>
      </c>
      <c r="F22" s="5">
        <v>1424601.67</v>
      </c>
      <c r="G22" s="5">
        <f t="shared" si="1"/>
        <v>0</v>
      </c>
    </row>
    <row r="23" spans="1:7" ht="39" thickBot="1" x14ac:dyDescent="0.25">
      <c r="A23" s="1" t="s">
        <v>25</v>
      </c>
      <c r="B23" s="5">
        <v>2489083.89</v>
      </c>
      <c r="C23" s="5">
        <v>0</v>
      </c>
      <c r="D23" s="5">
        <f t="shared" si="0"/>
        <v>2489083.89</v>
      </c>
      <c r="E23" s="5">
        <v>2489083.89</v>
      </c>
      <c r="F23" s="5">
        <v>2489083.89</v>
      </c>
      <c r="G23" s="5">
        <f t="shared" si="1"/>
        <v>0</v>
      </c>
    </row>
    <row r="24" spans="1:7" ht="39" thickBot="1" x14ac:dyDescent="0.25">
      <c r="A24" s="1" t="s">
        <v>21</v>
      </c>
      <c r="B24" s="5">
        <v>1083424.83</v>
      </c>
      <c r="C24" s="5">
        <v>0</v>
      </c>
      <c r="D24" s="5">
        <f t="shared" si="0"/>
        <v>1083424.83</v>
      </c>
      <c r="E24" s="5">
        <v>1083424.83</v>
      </c>
      <c r="F24" s="5">
        <v>1083424.83</v>
      </c>
      <c r="G24" s="5">
        <f t="shared" si="1"/>
        <v>0</v>
      </c>
    </row>
    <row r="25" spans="1:7" ht="39" thickBot="1" x14ac:dyDescent="0.25">
      <c r="A25" s="1" t="s">
        <v>29</v>
      </c>
      <c r="B25" s="5">
        <v>708935.91</v>
      </c>
      <c r="C25" s="5">
        <v>0</v>
      </c>
      <c r="D25" s="5">
        <f t="shared" si="0"/>
        <v>708935.91</v>
      </c>
      <c r="E25" s="5">
        <v>708935.91</v>
      </c>
      <c r="F25" s="5">
        <v>708935.91</v>
      </c>
      <c r="G25" s="5">
        <f t="shared" si="1"/>
        <v>0</v>
      </c>
    </row>
    <row r="26" spans="1:7" ht="51.75" thickBot="1" x14ac:dyDescent="0.25">
      <c r="A26" s="1" t="s">
        <v>22</v>
      </c>
      <c r="B26" s="5">
        <v>665924.04</v>
      </c>
      <c r="C26" s="5">
        <v>0</v>
      </c>
      <c r="D26" s="5">
        <f t="shared" si="0"/>
        <v>665924.04</v>
      </c>
      <c r="E26" s="5">
        <v>665924.04</v>
      </c>
      <c r="F26" s="5">
        <v>665924.04</v>
      </c>
      <c r="G26" s="5">
        <f t="shared" si="1"/>
        <v>0</v>
      </c>
    </row>
    <row r="27" spans="1:7" ht="51.75" thickBot="1" x14ac:dyDescent="0.25">
      <c r="A27" s="1" t="s">
        <v>27</v>
      </c>
      <c r="B27" s="5">
        <v>807205.37</v>
      </c>
      <c r="C27" s="5">
        <v>0</v>
      </c>
      <c r="D27" s="5">
        <f t="shared" si="0"/>
        <v>807205.37</v>
      </c>
      <c r="E27" s="5">
        <v>807205.37</v>
      </c>
      <c r="F27" s="5">
        <v>807205.37</v>
      </c>
      <c r="G27" s="5">
        <f t="shared" si="1"/>
        <v>0</v>
      </c>
    </row>
    <row r="28" spans="1:7" ht="26.25" thickBot="1" x14ac:dyDescent="0.25">
      <c r="A28" s="1" t="s">
        <v>28</v>
      </c>
      <c r="B28" s="5">
        <v>2479438.52</v>
      </c>
      <c r="C28" s="5">
        <v>0</v>
      </c>
      <c r="D28" s="5">
        <f t="shared" si="0"/>
        <v>2479438.52</v>
      </c>
      <c r="E28" s="5">
        <v>2479438.52</v>
      </c>
      <c r="F28" s="5">
        <v>2479438.52</v>
      </c>
      <c r="G28" s="5">
        <f t="shared" si="1"/>
        <v>0</v>
      </c>
    </row>
    <row r="29" spans="1:7" ht="39" thickBot="1" x14ac:dyDescent="0.25">
      <c r="A29" s="1" t="s">
        <v>30</v>
      </c>
      <c r="B29" s="5">
        <v>9411221.1600000001</v>
      </c>
      <c r="C29" s="5">
        <v>0</v>
      </c>
      <c r="D29" s="5">
        <f t="shared" si="0"/>
        <v>9411221.1600000001</v>
      </c>
      <c r="E29" s="5">
        <v>9411221.1600000001</v>
      </c>
      <c r="F29" s="5">
        <v>9411221.1600000001</v>
      </c>
      <c r="G29" s="5">
        <f t="shared" si="1"/>
        <v>0</v>
      </c>
    </row>
    <row r="30" spans="1:7" ht="39" thickBot="1" x14ac:dyDescent="0.25">
      <c r="A30" s="1" t="s">
        <v>31</v>
      </c>
      <c r="B30" s="5">
        <v>18971898.600000001</v>
      </c>
      <c r="C30" s="5">
        <v>0</v>
      </c>
      <c r="D30" s="5">
        <f t="shared" si="0"/>
        <v>18971898.600000001</v>
      </c>
      <c r="E30" s="5">
        <v>18971898.600000001</v>
      </c>
      <c r="F30" s="5">
        <v>18971898.600000001</v>
      </c>
      <c r="G30" s="5">
        <f t="shared" si="1"/>
        <v>0</v>
      </c>
    </row>
    <row r="31" spans="1:7" ht="26.25" thickBot="1" x14ac:dyDescent="0.25">
      <c r="A31" s="1" t="s">
        <v>32</v>
      </c>
      <c r="B31" s="5">
        <v>6055677.9400000004</v>
      </c>
      <c r="C31" s="5">
        <v>0</v>
      </c>
      <c r="D31" s="5">
        <f t="shared" si="0"/>
        <v>6055677.9400000004</v>
      </c>
      <c r="E31" s="5">
        <v>6055677.9400000004</v>
      </c>
      <c r="F31" s="5">
        <v>6055677.9400000004</v>
      </c>
      <c r="G31" s="5">
        <f t="shared" si="1"/>
        <v>0</v>
      </c>
    </row>
    <row r="32" spans="1:7" ht="26.25" thickBot="1" x14ac:dyDescent="0.25">
      <c r="A32" s="6" t="s">
        <v>33</v>
      </c>
      <c r="B32" s="5">
        <v>2499464.7599999998</v>
      </c>
      <c r="C32" s="5">
        <v>0</v>
      </c>
      <c r="D32" s="5">
        <f t="shared" si="0"/>
        <v>2499464.7599999998</v>
      </c>
      <c r="E32" s="5">
        <v>2499464.7599999998</v>
      </c>
      <c r="F32" s="5">
        <v>2499464.7599999998</v>
      </c>
      <c r="G32" s="5">
        <f t="shared" si="1"/>
        <v>0</v>
      </c>
    </row>
    <row r="33" spans="1:7" ht="39" thickBot="1" x14ac:dyDescent="0.25">
      <c r="A33" s="1" t="s">
        <v>34</v>
      </c>
      <c r="B33" s="5">
        <v>1499992.38</v>
      </c>
      <c r="C33" s="5">
        <v>0</v>
      </c>
      <c r="D33" s="5">
        <f t="shared" si="0"/>
        <v>1499992.38</v>
      </c>
      <c r="E33" s="5">
        <v>1499992.38</v>
      </c>
      <c r="F33" s="5">
        <v>1499992.38</v>
      </c>
      <c r="G33" s="5">
        <f t="shared" si="1"/>
        <v>0</v>
      </c>
    </row>
    <row r="34" spans="1:7" ht="51.75" thickBot="1" x14ac:dyDescent="0.25">
      <c r="A34" s="1" t="s">
        <v>35</v>
      </c>
      <c r="B34" s="5">
        <v>549499.13</v>
      </c>
      <c r="C34" s="5">
        <v>0</v>
      </c>
      <c r="D34" s="5">
        <f t="shared" si="0"/>
        <v>549499.13</v>
      </c>
      <c r="E34" s="5">
        <v>549499.13</v>
      </c>
      <c r="F34" s="5">
        <v>549499.13</v>
      </c>
      <c r="G34" s="5">
        <f t="shared" si="1"/>
        <v>0</v>
      </c>
    </row>
    <row r="35" spans="1:7" ht="39" thickBot="1" x14ac:dyDescent="0.25">
      <c r="A35" s="21" t="s">
        <v>42</v>
      </c>
      <c r="B35" s="5">
        <v>1849998.25</v>
      </c>
      <c r="C35" s="5">
        <v>0</v>
      </c>
      <c r="D35" s="5">
        <f t="shared" si="0"/>
        <v>1849998.25</v>
      </c>
      <c r="E35" s="5">
        <v>1849998.25</v>
      </c>
      <c r="F35" s="5">
        <v>924999.12</v>
      </c>
      <c r="G35" s="5">
        <f t="shared" si="1"/>
        <v>0</v>
      </c>
    </row>
    <row r="36" spans="1:7" ht="51.75" thickBot="1" x14ac:dyDescent="0.25">
      <c r="A36" s="1" t="s">
        <v>43</v>
      </c>
      <c r="B36" s="5">
        <v>535262.12</v>
      </c>
      <c r="C36" s="5">
        <v>0</v>
      </c>
      <c r="D36" s="5">
        <f t="shared" si="0"/>
        <v>535262.12</v>
      </c>
      <c r="E36" s="5">
        <v>535262.12</v>
      </c>
      <c r="F36" s="5">
        <v>535262.12</v>
      </c>
      <c r="G36" s="5">
        <f t="shared" si="1"/>
        <v>0</v>
      </c>
    </row>
    <row r="37" spans="1:7" ht="51.75" thickBot="1" x14ac:dyDescent="0.25">
      <c r="A37" s="1" t="s">
        <v>36</v>
      </c>
      <c r="B37" s="5">
        <v>949185.92</v>
      </c>
      <c r="C37" s="5">
        <v>0</v>
      </c>
      <c r="D37" s="5">
        <f t="shared" si="0"/>
        <v>949185.92</v>
      </c>
      <c r="E37" s="5">
        <v>949185.92</v>
      </c>
      <c r="F37" s="5">
        <v>949185.92</v>
      </c>
      <c r="G37" s="5">
        <f t="shared" si="1"/>
        <v>0</v>
      </c>
    </row>
    <row r="38" spans="1:7" ht="64.5" thickBot="1" x14ac:dyDescent="0.25">
      <c r="A38" s="21" t="s">
        <v>44</v>
      </c>
      <c r="B38" s="5">
        <v>159270.09</v>
      </c>
      <c r="C38" s="5">
        <v>0</v>
      </c>
      <c r="D38" s="5">
        <f t="shared" si="0"/>
        <v>159270.09</v>
      </c>
      <c r="E38" s="5">
        <v>159270.09</v>
      </c>
      <c r="F38" s="5">
        <v>159270.09</v>
      </c>
      <c r="G38" s="5">
        <f t="shared" si="1"/>
        <v>0</v>
      </c>
    </row>
    <row r="39" spans="1:7" ht="26.25" thickBot="1" x14ac:dyDescent="0.25">
      <c r="A39" s="21" t="s">
        <v>45</v>
      </c>
      <c r="B39" s="5">
        <v>1794452.05</v>
      </c>
      <c r="C39" s="5">
        <v>0</v>
      </c>
      <c r="D39" s="5">
        <f t="shared" si="0"/>
        <v>1794452.05</v>
      </c>
      <c r="E39" s="5">
        <v>1794452.05</v>
      </c>
      <c r="F39" s="5">
        <v>1794452.05</v>
      </c>
      <c r="G39" s="5">
        <f t="shared" si="1"/>
        <v>0</v>
      </c>
    </row>
    <row r="40" spans="1:7" ht="64.5" thickBot="1" x14ac:dyDescent="0.25">
      <c r="A40" s="21" t="s">
        <v>46</v>
      </c>
      <c r="B40" s="5">
        <v>854793.3</v>
      </c>
      <c r="C40" s="5">
        <v>0</v>
      </c>
      <c r="D40" s="5">
        <f t="shared" si="0"/>
        <v>854793.3</v>
      </c>
      <c r="E40" s="5">
        <v>854793.3</v>
      </c>
      <c r="F40" s="5">
        <v>854793.3</v>
      </c>
      <c r="G40" s="5">
        <f t="shared" si="1"/>
        <v>0</v>
      </c>
    </row>
    <row r="41" spans="1:7" ht="39" thickBot="1" x14ac:dyDescent="0.25">
      <c r="A41" s="21" t="s">
        <v>47</v>
      </c>
      <c r="B41" s="5">
        <v>2000143.32</v>
      </c>
      <c r="C41" s="5">
        <v>0</v>
      </c>
      <c r="D41" s="5">
        <f t="shared" si="0"/>
        <v>2000143.32</v>
      </c>
      <c r="E41" s="5">
        <v>2000143.32</v>
      </c>
      <c r="F41" s="5">
        <v>2000143.32</v>
      </c>
      <c r="G41" s="5">
        <f t="shared" si="1"/>
        <v>0</v>
      </c>
    </row>
    <row r="42" spans="1:7" ht="51.75" thickBot="1" x14ac:dyDescent="0.25">
      <c r="A42" s="21" t="s">
        <v>48</v>
      </c>
      <c r="B42" s="5">
        <v>574935.36</v>
      </c>
      <c r="C42" s="5">
        <v>0</v>
      </c>
      <c r="D42" s="5">
        <f t="shared" si="0"/>
        <v>574935.36</v>
      </c>
      <c r="E42" s="5">
        <v>574935.36</v>
      </c>
      <c r="F42" s="5">
        <v>287467.68</v>
      </c>
      <c r="G42" s="5">
        <f t="shared" si="1"/>
        <v>0</v>
      </c>
    </row>
    <row r="43" spans="1:7" ht="39" thickBot="1" x14ac:dyDescent="0.25">
      <c r="A43" s="21" t="s">
        <v>49</v>
      </c>
      <c r="B43" s="5">
        <v>1282149.94</v>
      </c>
      <c r="C43" s="5">
        <v>0</v>
      </c>
      <c r="D43" s="5">
        <f t="shared" si="0"/>
        <v>1282149.94</v>
      </c>
      <c r="E43" s="5">
        <v>1282149.94</v>
      </c>
      <c r="F43" s="5">
        <v>641074.97</v>
      </c>
      <c r="G43" s="5">
        <f t="shared" si="1"/>
        <v>0</v>
      </c>
    </row>
    <row r="44" spans="1:7" ht="39" thickBot="1" x14ac:dyDescent="0.25">
      <c r="A44" s="21" t="s">
        <v>50</v>
      </c>
      <c r="B44" s="5">
        <v>662138.81999999995</v>
      </c>
      <c r="C44" s="5">
        <v>0</v>
      </c>
      <c r="D44" s="5">
        <f t="shared" si="0"/>
        <v>662138.81999999995</v>
      </c>
      <c r="E44" s="5">
        <v>662138.81999999995</v>
      </c>
      <c r="F44" s="5">
        <v>331069.40999999997</v>
      </c>
      <c r="G44" s="5">
        <f t="shared" si="1"/>
        <v>0</v>
      </c>
    </row>
    <row r="45" spans="1:7" ht="64.5" thickBot="1" x14ac:dyDescent="0.25">
      <c r="A45" s="21" t="s">
        <v>51</v>
      </c>
      <c r="B45" s="5">
        <v>799135.57</v>
      </c>
      <c r="C45" s="5">
        <v>0</v>
      </c>
      <c r="D45" s="5">
        <f t="shared" si="0"/>
        <v>799135.57</v>
      </c>
      <c r="E45" s="5">
        <v>799135.57</v>
      </c>
      <c r="F45" s="5">
        <v>799135.57</v>
      </c>
      <c r="G45" s="5">
        <f t="shared" si="1"/>
        <v>0</v>
      </c>
    </row>
    <row r="46" spans="1:7" ht="51.75" thickBot="1" x14ac:dyDescent="0.25">
      <c r="A46" s="21" t="s">
        <v>52</v>
      </c>
      <c r="B46" s="5">
        <v>475700.69</v>
      </c>
      <c r="C46" s="5">
        <v>0</v>
      </c>
      <c r="D46" s="5">
        <f t="shared" si="0"/>
        <v>475700.69</v>
      </c>
      <c r="E46" s="5">
        <v>475700.69</v>
      </c>
      <c r="F46" s="5">
        <v>475700.69</v>
      </c>
      <c r="G46" s="5">
        <f t="shared" si="1"/>
        <v>0</v>
      </c>
    </row>
    <row r="47" spans="1:7" ht="51.75" thickBot="1" x14ac:dyDescent="0.25">
      <c r="A47" s="21" t="s">
        <v>53</v>
      </c>
      <c r="B47" s="5">
        <v>210806.72</v>
      </c>
      <c r="C47" s="5">
        <v>0</v>
      </c>
      <c r="D47" s="5">
        <f t="shared" si="0"/>
        <v>210806.72</v>
      </c>
      <c r="E47" s="5">
        <v>210806.72</v>
      </c>
      <c r="F47" s="5">
        <v>210806.72</v>
      </c>
      <c r="G47" s="5">
        <f t="shared" si="1"/>
        <v>0</v>
      </c>
    </row>
    <row r="48" spans="1:7" ht="51.75" thickBot="1" x14ac:dyDescent="0.25">
      <c r="A48" s="21" t="s">
        <v>54</v>
      </c>
      <c r="B48" s="5">
        <v>447194.18</v>
      </c>
      <c r="C48" s="5">
        <v>0</v>
      </c>
      <c r="D48" s="5">
        <f t="shared" si="0"/>
        <v>447194.18</v>
      </c>
      <c r="E48" s="5">
        <v>447194.18</v>
      </c>
      <c r="F48" s="5">
        <v>223597.09</v>
      </c>
      <c r="G48" s="5">
        <f t="shared" si="1"/>
        <v>0</v>
      </c>
    </row>
    <row r="49" spans="1:7" ht="26.25" thickBot="1" x14ac:dyDescent="0.25">
      <c r="A49" s="21" t="s">
        <v>55</v>
      </c>
      <c r="B49" s="5">
        <v>79323.27</v>
      </c>
      <c r="C49" s="5">
        <v>0</v>
      </c>
      <c r="D49" s="5">
        <f t="shared" si="0"/>
        <v>79323.27</v>
      </c>
      <c r="E49" s="5">
        <v>79323.27</v>
      </c>
      <c r="F49" s="5">
        <v>79323.27</v>
      </c>
      <c r="G49" s="5">
        <f t="shared" si="1"/>
        <v>0</v>
      </c>
    </row>
    <row r="50" spans="1:7" ht="39" thickBot="1" x14ac:dyDescent="0.25">
      <c r="A50" s="21" t="s">
        <v>56</v>
      </c>
      <c r="B50" s="5">
        <v>694766.57</v>
      </c>
      <c r="C50" s="5">
        <v>0</v>
      </c>
      <c r="D50" s="5">
        <f t="shared" si="0"/>
        <v>694766.57</v>
      </c>
      <c r="E50" s="5">
        <v>694766.57</v>
      </c>
      <c r="F50" s="5">
        <v>694766.57</v>
      </c>
      <c r="G50" s="5">
        <f t="shared" si="1"/>
        <v>0</v>
      </c>
    </row>
    <row r="51" spans="1:7" ht="51.75" thickBot="1" x14ac:dyDescent="0.25">
      <c r="A51" s="21" t="s">
        <v>57</v>
      </c>
      <c r="B51" s="5">
        <v>506633.03</v>
      </c>
      <c r="C51" s="5">
        <v>0</v>
      </c>
      <c r="D51" s="5">
        <f t="shared" si="0"/>
        <v>506633.03</v>
      </c>
      <c r="E51" s="5">
        <v>506633.03</v>
      </c>
      <c r="F51" s="5">
        <v>506633.03</v>
      </c>
      <c r="G51" s="5">
        <f t="shared" si="1"/>
        <v>0</v>
      </c>
    </row>
    <row r="52" spans="1:7" ht="39" thickBot="1" x14ac:dyDescent="0.25">
      <c r="A52" s="1" t="s">
        <v>58</v>
      </c>
      <c r="B52" s="5">
        <v>481247.8</v>
      </c>
      <c r="C52" s="5">
        <v>0</v>
      </c>
      <c r="D52" s="5">
        <f t="shared" si="0"/>
        <v>481247.8</v>
      </c>
      <c r="E52" s="5">
        <v>481247.8</v>
      </c>
      <c r="F52" s="5">
        <v>481247.8</v>
      </c>
      <c r="G52" s="5">
        <f t="shared" si="1"/>
        <v>0</v>
      </c>
    </row>
    <row r="53" spans="1:7" ht="39" thickBot="1" x14ac:dyDescent="0.25">
      <c r="A53" s="1" t="s">
        <v>37</v>
      </c>
      <c r="B53" s="5">
        <v>383980.11</v>
      </c>
      <c r="C53" s="5">
        <v>0</v>
      </c>
      <c r="D53" s="5">
        <f t="shared" si="0"/>
        <v>383980.11</v>
      </c>
      <c r="E53" s="5">
        <v>383980.11</v>
      </c>
      <c r="F53" s="5">
        <v>383980.11</v>
      </c>
      <c r="G53" s="5">
        <f t="shared" si="1"/>
        <v>0</v>
      </c>
    </row>
    <row r="54" spans="1:7" ht="39" thickBot="1" x14ac:dyDescent="0.25">
      <c r="A54" s="21" t="s">
        <v>59</v>
      </c>
      <c r="B54" s="5">
        <v>684050</v>
      </c>
      <c r="C54" s="5">
        <v>0</v>
      </c>
      <c r="D54" s="5">
        <f t="shared" si="0"/>
        <v>684050</v>
      </c>
      <c r="E54" s="5">
        <v>684050</v>
      </c>
      <c r="F54" s="5">
        <v>684050</v>
      </c>
      <c r="G54" s="5">
        <f t="shared" si="1"/>
        <v>0</v>
      </c>
    </row>
    <row r="55" spans="1:7" ht="26.25" thickBot="1" x14ac:dyDescent="0.25">
      <c r="A55" s="21" t="s">
        <v>60</v>
      </c>
      <c r="B55" s="5">
        <v>108460</v>
      </c>
      <c r="C55" s="5">
        <v>0</v>
      </c>
      <c r="D55" s="5">
        <f t="shared" si="0"/>
        <v>108460</v>
      </c>
      <c r="E55" s="5">
        <v>108460</v>
      </c>
      <c r="F55" s="5">
        <v>108460</v>
      </c>
      <c r="G55" s="5">
        <f t="shared" si="1"/>
        <v>0</v>
      </c>
    </row>
    <row r="56" spans="1:7" ht="51.75" thickBot="1" x14ac:dyDescent="0.25">
      <c r="A56" s="21" t="s">
        <v>61</v>
      </c>
      <c r="B56" s="5">
        <v>890670.66</v>
      </c>
      <c r="C56" s="5">
        <v>0</v>
      </c>
      <c r="D56" s="5">
        <f t="shared" si="0"/>
        <v>890670.66</v>
      </c>
      <c r="E56" s="5">
        <v>890670.66</v>
      </c>
      <c r="F56" s="5">
        <v>445335.33</v>
      </c>
      <c r="G56" s="5">
        <f t="shared" si="1"/>
        <v>0</v>
      </c>
    </row>
    <row r="57" spans="1:7" ht="39" thickBot="1" x14ac:dyDescent="0.25">
      <c r="A57" s="21" t="s">
        <v>62</v>
      </c>
      <c r="B57" s="5">
        <v>507206.61</v>
      </c>
      <c r="C57" s="5">
        <v>0</v>
      </c>
      <c r="D57" s="5">
        <f t="shared" si="0"/>
        <v>507206.61</v>
      </c>
      <c r="E57" s="5">
        <v>507206.61</v>
      </c>
      <c r="F57" s="5">
        <v>507206.61</v>
      </c>
      <c r="G57" s="5">
        <f t="shared" si="1"/>
        <v>0</v>
      </c>
    </row>
    <row r="58" spans="1:7" ht="39" thickBot="1" x14ac:dyDescent="0.25">
      <c r="A58" s="21" t="s">
        <v>63</v>
      </c>
      <c r="B58" s="5">
        <v>1443215.41</v>
      </c>
      <c r="C58" s="5">
        <v>0</v>
      </c>
      <c r="D58" s="5">
        <f t="shared" si="0"/>
        <v>1443215.41</v>
      </c>
      <c r="E58" s="5">
        <v>1443215.41</v>
      </c>
      <c r="F58" s="5">
        <v>0</v>
      </c>
      <c r="G58" s="5">
        <f t="shared" si="1"/>
        <v>0</v>
      </c>
    </row>
    <row r="59" spans="1:7" ht="51.75" thickBot="1" x14ac:dyDescent="0.25">
      <c r="A59" s="21" t="s">
        <v>64</v>
      </c>
      <c r="B59" s="5">
        <v>1637477.22</v>
      </c>
      <c r="C59" s="5">
        <v>0</v>
      </c>
      <c r="D59" s="5">
        <f t="shared" si="0"/>
        <v>1637477.22</v>
      </c>
      <c r="E59" s="5">
        <v>1637477.22</v>
      </c>
      <c r="F59" s="5">
        <v>491243.17</v>
      </c>
      <c r="G59" s="5">
        <f t="shared" si="1"/>
        <v>0</v>
      </c>
    </row>
    <row r="60" spans="1:7" ht="64.5" thickBot="1" x14ac:dyDescent="0.25">
      <c r="A60" s="21" t="s">
        <v>65</v>
      </c>
      <c r="B60" s="5">
        <v>928748.2</v>
      </c>
      <c r="C60" s="5">
        <v>0</v>
      </c>
      <c r="D60" s="5">
        <f t="shared" si="0"/>
        <v>928748.2</v>
      </c>
      <c r="E60" s="5">
        <v>928748.2</v>
      </c>
      <c r="F60" s="5">
        <v>278624.46000000002</v>
      </c>
      <c r="G60" s="5">
        <f t="shared" si="1"/>
        <v>0</v>
      </c>
    </row>
    <row r="61" spans="1:7" ht="64.5" thickBot="1" x14ac:dyDescent="0.25">
      <c r="A61" s="21" t="s">
        <v>66</v>
      </c>
      <c r="B61" s="5">
        <v>1022293.85</v>
      </c>
      <c r="C61" s="5">
        <v>0</v>
      </c>
      <c r="D61" s="5">
        <f t="shared" si="0"/>
        <v>1022293.85</v>
      </c>
      <c r="E61" s="5">
        <v>1022293.85</v>
      </c>
      <c r="F61" s="5">
        <v>306688.15999999997</v>
      </c>
      <c r="G61" s="5">
        <f t="shared" si="1"/>
        <v>0</v>
      </c>
    </row>
    <row r="62" spans="1:7" ht="13.5" thickBot="1" x14ac:dyDescent="0.25">
      <c r="A62" s="1" t="s">
        <v>23</v>
      </c>
      <c r="B62" s="3">
        <f>SUM(B10:B61)</f>
        <v>86947057.729999959</v>
      </c>
      <c r="C62" s="3">
        <f t="shared" ref="C62:G62" si="2">SUM(C10:C61)</f>
        <v>0</v>
      </c>
      <c r="D62" s="3">
        <f t="shared" si="2"/>
        <v>86947057.729999959</v>
      </c>
      <c r="E62" s="3">
        <f t="shared" si="2"/>
        <v>86947057.729999959</v>
      </c>
      <c r="F62" s="3">
        <f t="shared" si="2"/>
        <v>80138335.229999959</v>
      </c>
      <c r="G62" s="3">
        <f t="shared" si="2"/>
        <v>0</v>
      </c>
    </row>
  </sheetData>
  <mergeCells count="12">
    <mergeCell ref="E7:E8"/>
    <mergeCell ref="F7:F8"/>
    <mergeCell ref="A2:G2"/>
    <mergeCell ref="A3:G3"/>
    <mergeCell ref="A4:G4"/>
    <mergeCell ref="A5:G5"/>
    <mergeCell ref="A6:A9"/>
    <mergeCell ref="B6:F6"/>
    <mergeCell ref="G6:G8"/>
    <mergeCell ref="B7:B8"/>
    <mergeCell ref="C7:C8"/>
    <mergeCell ref="D7:D8"/>
  </mergeCells>
  <pageMargins left="0.70866141732283472" right="0.70866141732283472" top="0.59055118110236227" bottom="0.15748031496062992" header="0.31496062992125984" footer="0.31496062992125984"/>
  <pageSetup scale="4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PPI</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528443576182</dc:creator>
  <cp:lastModifiedBy>TESO 1</cp:lastModifiedBy>
  <cp:lastPrinted>2020-10-30T16:48:59Z</cp:lastPrinted>
  <dcterms:created xsi:type="dcterms:W3CDTF">2020-04-14T23:33:45Z</dcterms:created>
  <dcterms:modified xsi:type="dcterms:W3CDTF">2021-02-04T00:37:41Z</dcterms:modified>
</cp:coreProperties>
</file>