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SEPTIEMBRE 2020\"/>
    </mc:Choice>
  </mc:AlternateContent>
  <xr:revisionPtr revIDLastSave="0" documentId="13_ncr:1_{B8951FC0-E392-4710-A496-725D539B596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0" l="1"/>
  <c r="G12" i="10"/>
  <c r="H26" i="10" l="1"/>
  <c r="H25" i="10"/>
  <c r="H24" i="10"/>
  <c r="H23" i="10"/>
  <c r="H21" i="10"/>
  <c r="H20" i="10"/>
  <c r="H27" i="10"/>
  <c r="H28" i="10"/>
  <c r="G21" i="10"/>
  <c r="G22" i="10"/>
  <c r="H22" i="10" s="1"/>
  <c r="G23" i="10"/>
  <c r="G24" i="10"/>
  <c r="G25" i="10"/>
  <c r="G26" i="10"/>
  <c r="G27" i="10"/>
  <c r="G28" i="10"/>
  <c r="G20" i="10"/>
  <c r="H13" i="10"/>
  <c r="H14" i="10"/>
  <c r="H16" i="10"/>
  <c r="H17" i="10"/>
  <c r="E10" i="10"/>
  <c r="F10" i="10"/>
  <c r="H12" i="10"/>
  <c r="G13" i="10"/>
  <c r="G14" i="10"/>
  <c r="G15" i="10"/>
  <c r="H15" i="10" s="1"/>
  <c r="G16" i="10"/>
  <c r="G17" i="10"/>
  <c r="H11" i="10"/>
  <c r="E19" i="10" l="1"/>
  <c r="E8" i="10" s="1"/>
  <c r="F19" i="10" l="1"/>
  <c r="F8" i="10" s="1"/>
  <c r="D19" i="10"/>
  <c r="D10" i="10"/>
  <c r="D8" i="10" l="1"/>
  <c r="H19" i="10"/>
  <c r="G19" i="10"/>
  <c r="H10" i="10"/>
  <c r="G10" i="10"/>
  <c r="G8" i="10" l="1"/>
  <c r="H8" i="10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<sst xmlns="http://schemas.openxmlformats.org/spreadsheetml/2006/main" count="30" uniqueCount="30">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</sst>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B1:H29"/>
  <sheetViews>
    <sheetView showGridLines="0" tabSelected="1" zoomScale="196" zoomScaleNormal="196" workbookViewId="0">
      <selection activeCell="E16" sqref="E16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4" t="s">
        <v>28</v>
      </c>
      <c r="C2" s="15"/>
      <c r="D2" s="15"/>
      <c r="E2" s="15"/>
      <c r="F2" s="15"/>
      <c r="G2" s="15"/>
      <c r="H2" s="24"/>
    </row>
    <row r="3" spans="2:8" ht="9.75" customHeight="1" x14ac:dyDescent="0.25">
      <c r="B3" s="16" t="s">
        <v>0</v>
      </c>
      <c r="C3" s="17"/>
      <c r="D3" s="17"/>
      <c r="E3" s="17"/>
      <c r="F3" s="17"/>
      <c r="G3" s="17"/>
      <c r="H3" s="25"/>
    </row>
    <row r="4" spans="2:8" ht="9.75" customHeight="1" thickBot="1" x14ac:dyDescent="0.3">
      <c r="B4" s="18" t="s">
        <v>29</v>
      </c>
      <c r="C4" s="19"/>
      <c r="D4" s="19"/>
      <c r="E4" s="19"/>
      <c r="F4" s="19"/>
      <c r="G4" s="19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4" t="s">
        <v>24</v>
      </c>
      <c r="H5" s="4" t="s">
        <v>25</v>
      </c>
    </row>
    <row r="6" spans="2:8" ht="9.75" customHeight="1" thickBot="1" x14ac:dyDescent="0.3">
      <c r="B6" s="18"/>
      <c r="C6" s="26"/>
      <c r="D6" s="30"/>
      <c r="E6" s="30"/>
      <c r="F6" s="30"/>
      <c r="G6" s="5" t="s">
        <v>26</v>
      </c>
      <c r="H6" s="5" t="s">
        <v>27</v>
      </c>
    </row>
    <row r="7" spans="2:8" ht="9.75" customHeight="1" x14ac:dyDescent="0.25">
      <c r="B7" s="20"/>
      <c r="C7" s="21"/>
      <c r="D7" s="6"/>
      <c r="E7" s="6"/>
      <c r="F7" s="6"/>
      <c r="G7" s="6"/>
      <c r="H7" s="6"/>
    </row>
    <row r="8" spans="2:8" ht="9.75" customHeight="1" x14ac:dyDescent="0.25">
      <c r="B8" s="22" t="s">
        <v>1</v>
      </c>
      <c r="C8" s="23"/>
      <c r="D8" s="10">
        <f>+D10+D19</f>
        <v>339007147.46000004</v>
      </c>
      <c r="E8" s="10">
        <f>+E10+E19</f>
        <v>509739036.50999999</v>
      </c>
      <c r="F8" s="10">
        <f>+F10+F19</f>
        <v>431341311.55000007</v>
      </c>
      <c r="G8" s="10">
        <f>+G10+G19</f>
        <v>417404872.41999996</v>
      </c>
      <c r="H8" s="10">
        <f>+H10+H19</f>
        <v>78397724.959999993</v>
      </c>
    </row>
    <row r="9" spans="2:8" ht="9.75" customHeight="1" x14ac:dyDescent="0.25">
      <c r="B9" s="8"/>
      <c r="C9" s="9"/>
      <c r="D9" s="12"/>
      <c r="E9" s="12"/>
      <c r="F9" s="12"/>
      <c r="G9" s="12"/>
      <c r="H9" s="12"/>
    </row>
    <row r="10" spans="2:8" ht="9.75" customHeight="1" x14ac:dyDescent="0.25">
      <c r="B10" s="8"/>
      <c r="C10" s="9" t="s">
        <v>2</v>
      </c>
      <c r="D10" s="10">
        <f>+D11+D12+D13+D14+D15+D16+D17</f>
        <v>22766653.869999997</v>
      </c>
      <c r="E10" s="10">
        <f t="shared" ref="E10:F10" si="0">+E11+E12+E13+E14+E15+E16+E17</f>
        <v>483156945.60000002</v>
      </c>
      <c r="F10" s="10">
        <f t="shared" si="0"/>
        <v>415833159.70000005</v>
      </c>
      <c r="G10" s="10">
        <f t="shared" ref="G10:H10" si="1">+G11+G12+G13+G14+G15+G16+G17</f>
        <v>90090439.770000011</v>
      </c>
      <c r="H10" s="10">
        <f t="shared" si="1"/>
        <v>67323785.900000006</v>
      </c>
    </row>
    <row r="11" spans="2:8" ht="9.75" customHeight="1" x14ac:dyDescent="0.25">
      <c r="B11" s="2"/>
      <c r="C11" s="6" t="s">
        <v>3</v>
      </c>
      <c r="D11" s="11">
        <v>17182546.539999999</v>
      </c>
      <c r="E11" s="11">
        <v>267725400.19999999</v>
      </c>
      <c r="F11" s="11">
        <v>205947033.15000001</v>
      </c>
      <c r="G11" s="11">
        <f>+D11+E11-F11</f>
        <v>78960913.590000004</v>
      </c>
      <c r="H11" s="11">
        <f>+G11-D11</f>
        <v>61778367.050000004</v>
      </c>
    </row>
    <row r="12" spans="2:8" ht="9.75" customHeight="1" x14ac:dyDescent="0.25">
      <c r="B12" s="2"/>
      <c r="C12" s="6" t="s">
        <v>4</v>
      </c>
      <c r="D12" s="11">
        <v>5584107.3300000001</v>
      </c>
      <c r="E12" s="11">
        <v>215155900.40000001</v>
      </c>
      <c r="F12" s="11">
        <v>209610481.55000001</v>
      </c>
      <c r="G12" s="11">
        <f t="shared" ref="G12:G17" si="2">+D12+E12-F12</f>
        <v>11129526.180000007</v>
      </c>
      <c r="H12" s="11">
        <f t="shared" ref="H12:H17" si="3">+G12-D12</f>
        <v>5545418.8500000071</v>
      </c>
    </row>
    <row r="13" spans="2:8" ht="9.75" customHeight="1" x14ac:dyDescent="0.25">
      <c r="B13" s="2"/>
      <c r="C13" s="6" t="s">
        <v>5</v>
      </c>
      <c r="D13" s="11">
        <v>0</v>
      </c>
      <c r="E13" s="11">
        <v>0</v>
      </c>
      <c r="F13" s="11">
        <v>0</v>
      </c>
      <c r="G13" s="11">
        <f t="shared" si="2"/>
        <v>0</v>
      </c>
      <c r="H13" s="11">
        <f t="shared" si="3"/>
        <v>0</v>
      </c>
    </row>
    <row r="14" spans="2:8" ht="9.75" customHeight="1" x14ac:dyDescent="0.25">
      <c r="B14" s="2"/>
      <c r="C14" s="6" t="s">
        <v>6</v>
      </c>
      <c r="D14" s="11">
        <v>0</v>
      </c>
      <c r="E14" s="11">
        <v>0</v>
      </c>
      <c r="F14" s="11">
        <v>0</v>
      </c>
      <c r="G14" s="11">
        <f t="shared" si="2"/>
        <v>0</v>
      </c>
      <c r="H14" s="11">
        <f t="shared" si="3"/>
        <v>0</v>
      </c>
    </row>
    <row r="15" spans="2:8" ht="9.75" customHeight="1" x14ac:dyDescent="0.25">
      <c r="B15" s="2"/>
      <c r="C15" s="6" t="s">
        <v>7</v>
      </c>
      <c r="D15" s="11">
        <v>0</v>
      </c>
      <c r="E15" s="11">
        <v>275645</v>
      </c>
      <c r="F15" s="11">
        <v>275645</v>
      </c>
      <c r="G15" s="11">
        <f t="shared" si="2"/>
        <v>0</v>
      </c>
      <c r="H15" s="11">
        <f t="shared" si="3"/>
        <v>0</v>
      </c>
    </row>
    <row r="16" spans="2:8" ht="9.75" customHeight="1" x14ac:dyDescent="0.25">
      <c r="B16" s="2"/>
      <c r="C16" s="6" t="s">
        <v>8</v>
      </c>
      <c r="D16" s="11">
        <v>0</v>
      </c>
      <c r="E16" s="11">
        <v>0</v>
      </c>
      <c r="F16" s="11">
        <v>0</v>
      </c>
      <c r="G16" s="11">
        <f t="shared" si="2"/>
        <v>0</v>
      </c>
      <c r="H16" s="11">
        <f t="shared" si="3"/>
        <v>0</v>
      </c>
    </row>
    <row r="17" spans="2:8" ht="9.75" customHeight="1" x14ac:dyDescent="0.25">
      <c r="B17" s="2"/>
      <c r="C17" s="6" t="s">
        <v>9</v>
      </c>
      <c r="D17" s="11">
        <v>0</v>
      </c>
      <c r="E17" s="11">
        <v>0</v>
      </c>
      <c r="F17" s="11">
        <v>0</v>
      </c>
      <c r="G17" s="11">
        <f t="shared" si="2"/>
        <v>0</v>
      </c>
      <c r="H17" s="11">
        <f t="shared" si="3"/>
        <v>0</v>
      </c>
    </row>
    <row r="18" spans="2:8" ht="9.75" customHeight="1" x14ac:dyDescent="0.25">
      <c r="B18" s="8"/>
      <c r="C18" s="9"/>
      <c r="D18" s="11"/>
      <c r="E18" s="11"/>
      <c r="F18" s="11"/>
      <c r="G18" s="11"/>
      <c r="H18" s="11"/>
    </row>
    <row r="19" spans="2:8" ht="9.75" customHeight="1" x14ac:dyDescent="0.25">
      <c r="B19" s="8"/>
      <c r="C19" s="9" t="s">
        <v>10</v>
      </c>
      <c r="D19" s="10">
        <f>+D20+D21+D22+D23+D24+D25+D26+D27+D28</f>
        <v>316240493.59000003</v>
      </c>
      <c r="E19" s="10">
        <f>+E20+E21+E22+E23+E24+E25+E26+E27+E28</f>
        <v>26582090.909999996</v>
      </c>
      <c r="F19" s="10">
        <f t="shared" ref="F19:H19" si="4">+F20+F21+F22+F23+F24+F25+F26+F27+F28</f>
        <v>15508151.85</v>
      </c>
      <c r="G19" s="10">
        <f t="shared" si="4"/>
        <v>327314432.64999998</v>
      </c>
      <c r="H19" s="10">
        <f t="shared" si="4"/>
        <v>11073939.059999987</v>
      </c>
    </row>
    <row r="20" spans="2:8" ht="9.75" customHeight="1" x14ac:dyDescent="0.25">
      <c r="B20" s="2"/>
      <c r="C20" s="6" t="s">
        <v>11</v>
      </c>
      <c r="D20" s="11">
        <v>0</v>
      </c>
      <c r="E20" s="11">
        <v>0</v>
      </c>
      <c r="F20" s="11">
        <v>0</v>
      </c>
      <c r="G20" s="11">
        <f>+D20+E20-F20</f>
        <v>0</v>
      </c>
      <c r="H20" s="11">
        <f t="shared" ref="H20:H26" si="5">+G20-D20</f>
        <v>0</v>
      </c>
    </row>
    <row r="21" spans="2:8" ht="9.75" customHeight="1" x14ac:dyDescent="0.25">
      <c r="B21" s="2"/>
      <c r="C21" s="6" t="s">
        <v>12</v>
      </c>
      <c r="D21" s="11">
        <v>0</v>
      </c>
      <c r="E21" s="11">
        <v>0</v>
      </c>
      <c r="F21" s="11">
        <v>0</v>
      </c>
      <c r="G21" s="11">
        <f t="shared" ref="G21:G28" si="6">+D21+E21-F21</f>
        <v>0</v>
      </c>
      <c r="H21" s="11">
        <f t="shared" si="5"/>
        <v>0</v>
      </c>
    </row>
    <row r="22" spans="2:8" ht="9.75" customHeight="1" x14ac:dyDescent="0.25">
      <c r="B22" s="2"/>
      <c r="C22" s="6" t="s">
        <v>13</v>
      </c>
      <c r="D22" s="11">
        <v>399686276.17000002</v>
      </c>
      <c r="E22" s="11">
        <v>24679986.739999998</v>
      </c>
      <c r="F22" s="11">
        <v>15508151.85</v>
      </c>
      <c r="G22" s="11">
        <f t="shared" si="6"/>
        <v>408858111.06</v>
      </c>
      <c r="H22" s="11">
        <f t="shared" si="5"/>
        <v>9171834.8899999857</v>
      </c>
    </row>
    <row r="23" spans="2:8" ht="9.75" customHeight="1" x14ac:dyDescent="0.25">
      <c r="B23" s="2"/>
      <c r="C23" s="6" t="s">
        <v>14</v>
      </c>
      <c r="D23" s="11">
        <v>28310322.82</v>
      </c>
      <c r="E23" s="11">
        <v>1902104.17</v>
      </c>
      <c r="F23" s="11">
        <v>0</v>
      </c>
      <c r="G23" s="11">
        <f t="shared" si="6"/>
        <v>30212426.990000002</v>
      </c>
      <c r="H23" s="11">
        <f t="shared" si="5"/>
        <v>1902104.1700000018</v>
      </c>
    </row>
    <row r="24" spans="2:8" ht="9.75" customHeight="1" x14ac:dyDescent="0.25">
      <c r="B24" s="2"/>
      <c r="C24" s="6" t="s">
        <v>15</v>
      </c>
      <c r="D24" s="11">
        <v>0</v>
      </c>
      <c r="E24" s="11">
        <v>0</v>
      </c>
      <c r="F24" s="11">
        <v>0</v>
      </c>
      <c r="G24" s="11">
        <f t="shared" si="6"/>
        <v>0</v>
      </c>
      <c r="H24" s="11">
        <f t="shared" si="5"/>
        <v>0</v>
      </c>
    </row>
    <row r="25" spans="2:8" ht="9.75" customHeight="1" x14ac:dyDescent="0.25">
      <c r="B25" s="2"/>
      <c r="C25" s="6" t="s">
        <v>16</v>
      </c>
      <c r="D25" s="11">
        <v>-111756105.40000001</v>
      </c>
      <c r="E25" s="11">
        <v>0</v>
      </c>
      <c r="F25" s="11">
        <v>0</v>
      </c>
      <c r="G25" s="11">
        <f t="shared" si="6"/>
        <v>-111756105.40000001</v>
      </c>
      <c r="H25" s="11">
        <f t="shared" si="5"/>
        <v>0</v>
      </c>
    </row>
    <row r="26" spans="2:8" ht="9.75" customHeight="1" x14ac:dyDescent="0.25">
      <c r="B26" s="2"/>
      <c r="C26" s="6" t="s">
        <v>17</v>
      </c>
      <c r="D26" s="11">
        <v>0</v>
      </c>
      <c r="E26" s="11">
        <v>0</v>
      </c>
      <c r="F26" s="11">
        <v>0</v>
      </c>
      <c r="G26" s="11">
        <f t="shared" si="6"/>
        <v>0</v>
      </c>
      <c r="H26" s="11">
        <f t="shared" si="5"/>
        <v>0</v>
      </c>
    </row>
    <row r="27" spans="2:8" ht="9.75" customHeight="1" x14ac:dyDescent="0.25">
      <c r="B27" s="2"/>
      <c r="C27" s="6" t="s">
        <v>18</v>
      </c>
      <c r="D27" s="11">
        <v>0</v>
      </c>
      <c r="E27" s="11">
        <v>0</v>
      </c>
      <c r="F27" s="11">
        <v>0</v>
      </c>
      <c r="G27" s="11">
        <f t="shared" si="6"/>
        <v>0</v>
      </c>
      <c r="H27" s="11">
        <f t="shared" ref="H27:H28" si="7">+G27-D27</f>
        <v>0</v>
      </c>
    </row>
    <row r="28" spans="2:8" ht="9.75" customHeight="1" x14ac:dyDescent="0.25">
      <c r="B28" s="2"/>
      <c r="C28" s="6" t="s">
        <v>19</v>
      </c>
      <c r="D28" s="11">
        <v>0</v>
      </c>
      <c r="E28" s="11">
        <v>0</v>
      </c>
      <c r="F28" s="11">
        <v>0</v>
      </c>
      <c r="G28" s="11">
        <f t="shared" si="6"/>
        <v>0</v>
      </c>
      <c r="H28" s="11">
        <f t="shared" si="7"/>
        <v>0</v>
      </c>
    </row>
    <row r="29" spans="2:8" ht="9.75" customHeight="1" thickBot="1" x14ac:dyDescent="0.3">
      <c r="B29" s="3"/>
      <c r="C29" s="7"/>
      <c r="D29" s="13"/>
      <c r="E29" s="13"/>
      <c r="F29" s="13"/>
      <c r="G29" s="13"/>
      <c r="H29" s="13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2020-10-30T16:14:03Z</cp:lastPrinted>
  <dcterms:created xsi:type="dcterms:W3CDTF">2020-04-14T23:33:45Z</dcterms:created>
  <dcterms:modified xsi:type="dcterms:W3CDTF">2020-10-30T16:14:07Z</dcterms:modified>
</cp:coreProperties>
</file>