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I INFORMACIÓN PRESUPUESTARIA\"/>
    </mc:Choice>
  </mc:AlternateContent>
  <xr:revisionPtr revIDLastSave="0" documentId="13_ncr:1_{4DDE896C-1EE5-4A47-8AB6-F51667C84F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2" l="1"/>
  <c r="E16" i="12"/>
  <c r="H16" i="12" s="1"/>
  <c r="E17" i="12"/>
  <c r="H17" i="12" s="1"/>
  <c r="E18" i="12"/>
  <c r="H18" i="12" s="1"/>
  <c r="E19" i="12"/>
  <c r="H19" i="12" s="1"/>
  <c r="E20" i="12"/>
  <c r="H20" i="12" s="1"/>
  <c r="E21" i="12"/>
  <c r="H21" i="12" s="1"/>
  <c r="E22" i="12"/>
  <c r="H22" i="12" s="1"/>
  <c r="E23" i="12"/>
  <c r="H23" i="12" s="1"/>
  <c r="E24" i="12"/>
  <c r="H24" i="12" s="1"/>
  <c r="E25" i="12"/>
  <c r="H25" i="12" s="1"/>
  <c r="E26" i="12"/>
  <c r="H26" i="12" s="1"/>
  <c r="E27" i="12"/>
  <c r="H27" i="12" s="1"/>
  <c r="E28" i="12"/>
  <c r="H28" i="12" s="1"/>
  <c r="E29" i="12"/>
  <c r="H29" i="12" s="1"/>
  <c r="E30" i="12"/>
  <c r="H30" i="12" s="1"/>
  <c r="E31" i="12"/>
  <c r="H31" i="12" s="1"/>
  <c r="E32" i="12"/>
  <c r="H32" i="12" s="1"/>
  <c r="E33" i="12"/>
  <c r="H33" i="12" s="1"/>
  <c r="E34" i="12"/>
  <c r="H34" i="12" s="1"/>
  <c r="E35" i="12"/>
  <c r="H35" i="12" s="1"/>
  <c r="E36" i="12"/>
  <c r="E37" i="12"/>
  <c r="H37" i="12" s="1"/>
  <c r="E38" i="12"/>
  <c r="H38" i="12" s="1"/>
  <c r="E39" i="12"/>
  <c r="H39" i="12" s="1"/>
  <c r="E40" i="12"/>
  <c r="H40" i="12" s="1"/>
  <c r="E41" i="12"/>
  <c r="H41" i="12" s="1"/>
  <c r="E42" i="12"/>
  <c r="H42" i="12" s="1"/>
  <c r="E43" i="12"/>
  <c r="H43" i="12" s="1"/>
  <c r="E44" i="12"/>
  <c r="H44" i="12" s="1"/>
  <c r="E45" i="12"/>
  <c r="H45" i="12" s="1"/>
  <c r="E46" i="12"/>
  <c r="H46" i="12" s="1"/>
  <c r="E47" i="12"/>
  <c r="H47" i="12" s="1"/>
  <c r="E48" i="12"/>
  <c r="H48" i="12" s="1"/>
  <c r="E49" i="12"/>
  <c r="H49" i="12" s="1"/>
  <c r="E50" i="12"/>
  <c r="H50" i="12" s="1"/>
  <c r="E51" i="12"/>
  <c r="H51" i="12" s="1"/>
  <c r="E52" i="12"/>
  <c r="H52" i="12" s="1"/>
  <c r="E53" i="12"/>
  <c r="H53" i="12" s="1"/>
  <c r="E54" i="12"/>
  <c r="H54" i="12" s="1"/>
  <c r="E55" i="12"/>
  <c r="H55" i="12" s="1"/>
  <c r="E56" i="12"/>
  <c r="H56" i="12" s="1"/>
  <c r="E57" i="12"/>
  <c r="H57" i="12" s="1"/>
  <c r="E58" i="12"/>
  <c r="H58" i="12" s="1"/>
  <c r="E59" i="12"/>
  <c r="H59" i="12" s="1"/>
  <c r="E60" i="12"/>
  <c r="H60" i="12" s="1"/>
  <c r="E61" i="12"/>
  <c r="H61" i="12" s="1"/>
  <c r="E62" i="12"/>
  <c r="H62" i="12" s="1"/>
  <c r="E15" i="12"/>
  <c r="H15" i="12" s="1"/>
  <c r="C63" i="12"/>
  <c r="C14" i="12"/>
  <c r="C9" i="12" l="1"/>
  <c r="C10" i="12"/>
  <c r="C11" i="12"/>
  <c r="C12" i="12"/>
  <c r="C13" i="12"/>
  <c r="D14" i="12"/>
  <c r="D13" i="12" s="1"/>
  <c r="D12" i="12" s="1"/>
  <c r="D11" i="12" s="1"/>
  <c r="D10" i="12" s="1"/>
  <c r="D9" i="12" s="1"/>
  <c r="F14" i="12"/>
  <c r="F13" i="12" s="1"/>
  <c r="F12" i="12" s="1"/>
  <c r="F11" i="12" s="1"/>
  <c r="F10" i="12" s="1"/>
  <c r="F9" i="12" s="1"/>
  <c r="G14" i="12"/>
  <c r="G13" i="12" s="1"/>
  <c r="G12" i="12" s="1"/>
  <c r="G11" i="12" s="1"/>
  <c r="G10" i="12" s="1"/>
  <c r="G9" i="12" s="1"/>
  <c r="G63" i="12" l="1"/>
  <c r="F63" i="12"/>
  <c r="D63" i="12"/>
  <c r="E14" i="12" l="1"/>
  <c r="E13" i="12" s="1"/>
  <c r="E12" i="12" s="1"/>
  <c r="E11" i="12" s="1"/>
  <c r="E10" i="12" s="1"/>
  <c r="E9" i="12" s="1"/>
  <c r="E63" i="12"/>
  <c r="H14" i="12" l="1"/>
  <c r="H13" i="12" s="1"/>
  <c r="H12" i="12" s="1"/>
  <c r="H11" i="12" s="1"/>
  <c r="H10" i="12" s="1"/>
  <c r="H9" i="12" s="1"/>
  <c r="H63" i="12"/>
</calcChain>
</file>

<file path=xl/sharedStrings.xml><?xml version="1.0" encoding="utf-8"?>
<sst xmlns="http://schemas.openxmlformats.org/spreadsheetml/2006/main" count="69" uniqueCount="69">
  <si>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</si>
  <si>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</si>
  <si>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</si>
  <si>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</si>
  <si>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</si>
  <si>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</si>
  <si>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</si>
  <si>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</si>
  <si>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</si>
  <si>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</si>
  <si>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</si>
  <si>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</si>
  <si>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</si>
  <si>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001 Presidencia Municipal.</t>
  </si>
  <si>
    <t>002 Secretaria General.</t>
  </si>
  <si>
    <t>003 Departamento De Curp Y Cartillas.</t>
  </si>
  <si>
    <t>004 Departamento De Registro Civil.</t>
  </si>
  <si>
    <t>005 Dirección De Comunicación Social.</t>
  </si>
  <si>
    <t>006 Secretaría De Gobernación.</t>
  </si>
  <si>
    <t>007 Tesorería.</t>
  </si>
  <si>
    <t>008 Secretaría De Administración.</t>
  </si>
  <si>
    <t>009 Dirección De Servicios Generales.</t>
  </si>
  <si>
    <t>010 Secretaría De Seguridad Pública.</t>
  </si>
  <si>
    <t>011 Dirección De Industria Y Comercio.</t>
  </si>
  <si>
    <t>012 Dirección De Rastro Municipal.</t>
  </si>
  <si>
    <t>013 Coordinación De Turismo.</t>
  </si>
  <si>
    <t>014 Dirección De Cultura.</t>
  </si>
  <si>
    <t>015 Secretaría De Desarrollo Social Municipal.</t>
  </si>
  <si>
    <t>016 Secretaría De Desarrollo Humano Y Educativo.</t>
  </si>
  <si>
    <t>017 Secretaría De Desarrollo Urbano, Rural Y Medio Ambiente.</t>
  </si>
  <si>
    <t>018 Coordinación De Salud.</t>
  </si>
  <si>
    <t>019 Instituto Municipal De La Juventud Y El Deporte.</t>
  </si>
  <si>
    <t>020 Instituto Municipal De La Mujer.</t>
  </si>
  <si>
    <t>021 Contraloría Municipal.</t>
  </si>
  <si>
    <t>022 Coordinación De Transparencia.</t>
  </si>
  <si>
    <t>023 Dirección De Catastro E Impuesto Predial.</t>
  </si>
  <si>
    <t>024 Sindicatura Municipal.</t>
  </si>
  <si>
    <t>025 Dirección De Bomberos Y Protección Civil.</t>
  </si>
  <si>
    <t>026 Dif (Desarrollo Integral De La Familia).</t>
  </si>
  <si>
    <t>027 Junta Auxiliar De Villa Ávila Camacho.</t>
  </si>
  <si>
    <t>028 Junta Auxiliar De Tlaxcalantongo.</t>
  </si>
  <si>
    <t>029 Junta Auxiliar De Jalapilla.</t>
  </si>
  <si>
    <t>030 Junta Auxiliar De San Pedro Itztla.</t>
  </si>
  <si>
    <t>031 Junta Auxiliar De San Antonio Ocopetlatlan.</t>
  </si>
  <si>
    <t>032 Junta Auxiliar De San Agustín Atlihuacan.</t>
  </si>
  <si>
    <t>033 Junta Auxiliar De Gilberto Camacho.</t>
  </si>
  <si>
    <t>034 Junta Auxiliar De Tlapehuala.</t>
  </si>
  <si>
    <t>035 Junta Auxiliar De Santa Rita.</t>
  </si>
  <si>
    <t>036 Junta Auxiliar De San Isidro.</t>
  </si>
  <si>
    <t>037 Secretaría De Infraestructura Y Servicios Públicos Y Ecología.</t>
  </si>
  <si>
    <t>038 Dirección Del Organismo Operador De Servicio De Limpia.</t>
  </si>
  <si>
    <t>039 Parques Y Jardines.</t>
  </si>
  <si>
    <t>040 Panteones.</t>
  </si>
  <si>
    <t>041 Centro De Reinserción Social.</t>
  </si>
  <si>
    <t>042 Dirección De Tránsito Y Vialidad.</t>
  </si>
  <si>
    <t>043 Cunetas Y Drenajes.</t>
  </si>
  <si>
    <t>044 Comité De Feria.</t>
  </si>
  <si>
    <t>045 Coordinación Ejecutiva De Presidencia</t>
  </si>
  <si>
    <t>046 Secretaría De Desarrollo Económico Y Competitividad</t>
  </si>
  <si>
    <t>047 Dirección De Recursos Materiales.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</si>
  <si>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</si>
  <si>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</si>
  <si>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</si>
  <si>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</si>
  <si>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</si>
  <si>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</si>
  <si>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</si>
  <si>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048 Secretaría de Bienestar.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</si>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</sst>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right" vertical="center" wrapText="1"/>
    </xf>
    <xf numFmtId="4" fontId="4" fillId="0" borderId="16" xfId="0" applyNumberFormat="1" applyFont="1" applyFill="1" applyBorder="1" applyAlignment="1">
      <alignment horizontal="right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3"/>
  <sheetViews>
    <sheetView showGridLines="0" tabSelected="1" zoomScale="154" zoomScaleNormal="154" workbookViewId="0">
      <selection activeCell="B21" sqref="B21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64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68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6">
        <v>1</v>
      </c>
      <c r="D8" s="7">
        <v>2</v>
      </c>
      <c r="E8" s="4" t="s">
        <v>10</v>
      </c>
      <c r="F8" s="7">
        <v>4</v>
      </c>
      <c r="G8" s="7">
        <v>5</v>
      </c>
      <c r="H8" s="4" t="s">
        <v>11</v>
      </c>
    </row>
    <row r="9" spans="2:8" x14ac:dyDescent="0.25">
      <c r="B9" s="13" t="s">
        <v>65</v>
      </c>
      <c r="C9" s="8">
        <f>+C10</f>
        <v>239976215.93999997</v>
      </c>
      <c r="D9" s="8">
        <f t="shared" ref="D9:H13" si="0">+D10</f>
        <v>27682618.830000006</v>
      </c>
      <c r="E9" s="8">
        <f t="shared" si="0"/>
        <v>267658834.76999992</v>
      </c>
      <c r="F9" s="8">
        <f t="shared" si="0"/>
        <v>126235846.18000004</v>
      </c>
      <c r="G9" s="8">
        <f t="shared" si="0"/>
        <v>121580722.17000003</v>
      </c>
      <c r="H9" s="8">
        <f t="shared" si="0"/>
        <v>141422988.58999994</v>
      </c>
    </row>
    <row r="10" spans="2:8" x14ac:dyDescent="0.25">
      <c r="B10" s="14" t="s">
        <v>63</v>
      </c>
      <c r="C10" s="9">
        <f>+C11</f>
        <v>239976215.93999997</v>
      </c>
      <c r="D10" s="9">
        <f t="shared" si="0"/>
        <v>27682618.830000006</v>
      </c>
      <c r="E10" s="9">
        <f t="shared" si="0"/>
        <v>267658834.76999992</v>
      </c>
      <c r="F10" s="9">
        <f t="shared" si="0"/>
        <v>126235846.18000004</v>
      </c>
      <c r="G10" s="9">
        <f t="shared" si="0"/>
        <v>121580722.17000003</v>
      </c>
      <c r="H10" s="9">
        <f t="shared" si="0"/>
        <v>141422988.58999994</v>
      </c>
    </row>
    <row r="11" spans="2:8" x14ac:dyDescent="0.25">
      <c r="B11" s="14" t="s">
        <v>62</v>
      </c>
      <c r="C11" s="9">
        <f>+C12</f>
        <v>239976215.93999997</v>
      </c>
      <c r="D11" s="9">
        <f t="shared" si="0"/>
        <v>27682618.830000006</v>
      </c>
      <c r="E11" s="9">
        <f t="shared" si="0"/>
        <v>267658834.76999992</v>
      </c>
      <c r="F11" s="9">
        <f t="shared" si="0"/>
        <v>126235846.18000004</v>
      </c>
      <c r="G11" s="9">
        <f t="shared" si="0"/>
        <v>121580722.17000003</v>
      </c>
      <c r="H11" s="9">
        <f t="shared" si="0"/>
        <v>141422988.58999994</v>
      </c>
    </row>
    <row r="12" spans="2:8" x14ac:dyDescent="0.25">
      <c r="B12" s="15" t="s">
        <v>61</v>
      </c>
      <c r="C12" s="9">
        <f>+C13</f>
        <v>239976215.93999997</v>
      </c>
      <c r="D12" s="9">
        <f t="shared" si="0"/>
        <v>27682618.830000006</v>
      </c>
      <c r="E12" s="9">
        <f t="shared" si="0"/>
        <v>267658834.76999992</v>
      </c>
      <c r="F12" s="9">
        <f t="shared" si="0"/>
        <v>126235846.18000004</v>
      </c>
      <c r="G12" s="9">
        <f t="shared" si="0"/>
        <v>121580722.17000003</v>
      </c>
      <c r="H12" s="9">
        <f t="shared" si="0"/>
        <v>141422988.58999994</v>
      </c>
    </row>
    <row r="13" spans="2:8" x14ac:dyDescent="0.25">
      <c r="B13" s="14" t="s">
        <v>66</v>
      </c>
      <c r="C13" s="9">
        <f>+C14</f>
        <v>239976215.93999997</v>
      </c>
      <c r="D13" s="9">
        <f t="shared" si="0"/>
        <v>27682618.830000006</v>
      </c>
      <c r="E13" s="9">
        <f t="shared" si="0"/>
        <v>267658834.76999992</v>
      </c>
      <c r="F13" s="9">
        <f t="shared" si="0"/>
        <v>126235846.18000004</v>
      </c>
      <c r="G13" s="9">
        <f t="shared" si="0"/>
        <v>121580722.17000003</v>
      </c>
      <c r="H13" s="9">
        <f t="shared" si="0"/>
        <v>141422988.58999994</v>
      </c>
    </row>
    <row r="14" spans="2:8" x14ac:dyDescent="0.25">
      <c r="B14" s="14" t="s">
        <v>60</v>
      </c>
      <c r="C14" s="9">
        <f>+C15+C16+C17+C18+C19+C20+C21+C22+C23+C24+C25+C26+C27+C28+C29+C30+C31+C32+C33+C34+C35+C36+C37+C38+C39+C40+C41+C42+C43+C44+C45+C46+C47+C48+C49+C50+C51+C52+C53+C54+C55+C56+C57+C58+C59+C60+C61+C62</f>
        <v>239976215.93999997</v>
      </c>
      <c r="D14" s="9">
        <f t="shared" ref="D14:H14" si="1">+D15+D16+D17+D18+D19+D20+D21+D22+D23+D24+D25+D26+D27+D28+D29+D30+D31+D32+D33+D34+D35+D36+D37+D38+D39+D40+D41+D42+D43+D44+D45+D46+D47+D48+D49+D50+D51+D52+D53+D54+D55+D56+D57+D58+D59+D60+D61+D62</f>
        <v>27682618.830000006</v>
      </c>
      <c r="E14" s="9">
        <f t="shared" si="1"/>
        <v>267658834.76999992</v>
      </c>
      <c r="F14" s="9">
        <f t="shared" si="1"/>
        <v>126235846.18000004</v>
      </c>
      <c r="G14" s="9">
        <f t="shared" si="1"/>
        <v>121580722.17000003</v>
      </c>
      <c r="H14" s="9">
        <f t="shared" si="1"/>
        <v>141422988.58999994</v>
      </c>
    </row>
    <row r="15" spans="2:8" x14ac:dyDescent="0.25">
      <c r="B15" s="16" t="s">
        <v>13</v>
      </c>
      <c r="C15" s="10">
        <v>11816525.039999999</v>
      </c>
      <c r="D15" s="10">
        <v>2767492.36</v>
      </c>
      <c r="E15" s="10">
        <f>+C15+D15</f>
        <v>14584017.399999999</v>
      </c>
      <c r="F15" s="10">
        <v>5473146.9900000002</v>
      </c>
      <c r="G15" s="10">
        <v>5473146.9900000002</v>
      </c>
      <c r="H15" s="10">
        <f>+E15-F15</f>
        <v>9110870.4099999983</v>
      </c>
    </row>
    <row r="16" spans="2:8" x14ac:dyDescent="0.25">
      <c r="B16" s="16" t="s">
        <v>14</v>
      </c>
      <c r="C16" s="10">
        <v>2313033</v>
      </c>
      <c r="D16" s="10">
        <v>145808.81</v>
      </c>
      <c r="E16" s="10">
        <f t="shared" ref="E16:E62" si="2">+C16+D16</f>
        <v>2458841.81</v>
      </c>
      <c r="F16" s="10">
        <v>1493769.47</v>
      </c>
      <c r="G16" s="10">
        <v>1389369.47</v>
      </c>
      <c r="H16" s="10">
        <f t="shared" ref="H16:H62" si="3">+E16-F16</f>
        <v>965072.34000000008</v>
      </c>
    </row>
    <row r="17" spans="2:8" x14ac:dyDescent="0.25">
      <c r="B17" s="16" t="s">
        <v>15</v>
      </c>
      <c r="C17" s="10">
        <v>126068</v>
      </c>
      <c r="D17" s="10">
        <v>7075.67</v>
      </c>
      <c r="E17" s="10">
        <f t="shared" si="2"/>
        <v>133143.67000000001</v>
      </c>
      <c r="F17" s="10">
        <v>86132.99</v>
      </c>
      <c r="G17" s="10">
        <v>86132.99</v>
      </c>
      <c r="H17" s="10">
        <f t="shared" si="3"/>
        <v>47010.680000000008</v>
      </c>
    </row>
    <row r="18" spans="2:8" x14ac:dyDescent="0.25">
      <c r="B18" s="16" t="s">
        <v>16</v>
      </c>
      <c r="C18" s="10">
        <v>887232</v>
      </c>
      <c r="D18" s="10">
        <v>0</v>
      </c>
      <c r="E18" s="10">
        <f t="shared" si="2"/>
        <v>887232</v>
      </c>
      <c r="F18" s="10">
        <v>501244.1</v>
      </c>
      <c r="G18" s="10">
        <v>501244.1</v>
      </c>
      <c r="H18" s="10">
        <f t="shared" si="3"/>
        <v>385987.9</v>
      </c>
    </row>
    <row r="19" spans="2:8" x14ac:dyDescent="0.25">
      <c r="B19" s="16" t="s">
        <v>17</v>
      </c>
      <c r="C19" s="10">
        <v>4978986.67</v>
      </c>
      <c r="D19" s="10">
        <v>276796.43</v>
      </c>
      <c r="E19" s="10">
        <f t="shared" si="2"/>
        <v>5255783.0999999996</v>
      </c>
      <c r="F19" s="10">
        <v>3621916.78</v>
      </c>
      <c r="G19" s="10">
        <v>3621916.78</v>
      </c>
      <c r="H19" s="10">
        <f t="shared" si="3"/>
        <v>1633866.3199999998</v>
      </c>
    </row>
    <row r="20" spans="2:8" x14ac:dyDescent="0.25">
      <c r="B20" s="16" t="s">
        <v>18</v>
      </c>
      <c r="C20" s="10">
        <v>1968720</v>
      </c>
      <c r="D20" s="10">
        <v>-14565.5</v>
      </c>
      <c r="E20" s="10">
        <f t="shared" si="2"/>
        <v>1954154.5</v>
      </c>
      <c r="F20" s="10">
        <v>1259508.93</v>
      </c>
      <c r="G20" s="10">
        <v>1259508.93</v>
      </c>
      <c r="H20" s="10">
        <f t="shared" si="3"/>
        <v>694645.57000000007</v>
      </c>
    </row>
    <row r="21" spans="2:8" x14ac:dyDescent="0.25">
      <c r="B21" s="16" t="s">
        <v>19</v>
      </c>
      <c r="C21" s="10">
        <v>22841016.02</v>
      </c>
      <c r="D21" s="10">
        <v>1029930.4</v>
      </c>
      <c r="E21" s="10">
        <f t="shared" si="2"/>
        <v>23870946.419999998</v>
      </c>
      <c r="F21" s="10">
        <v>15943960.439999999</v>
      </c>
      <c r="G21" s="10">
        <v>15943960.439999999</v>
      </c>
      <c r="H21" s="10">
        <f t="shared" si="3"/>
        <v>7926985.9799999986</v>
      </c>
    </row>
    <row r="22" spans="2:8" x14ac:dyDescent="0.25">
      <c r="B22" s="16" t="s">
        <v>20</v>
      </c>
      <c r="C22" s="10">
        <v>6313810</v>
      </c>
      <c r="D22" s="10">
        <v>-500596.81</v>
      </c>
      <c r="E22" s="10">
        <f t="shared" si="2"/>
        <v>5813213.1900000004</v>
      </c>
      <c r="F22" s="10">
        <v>2040219.73</v>
      </c>
      <c r="G22" s="10">
        <v>2040219.73</v>
      </c>
      <c r="H22" s="10">
        <f t="shared" si="3"/>
        <v>3772993.4600000004</v>
      </c>
    </row>
    <row r="23" spans="2:8" x14ac:dyDescent="0.25">
      <c r="B23" s="16" t="s">
        <v>21</v>
      </c>
      <c r="C23" s="10">
        <v>2280800</v>
      </c>
      <c r="D23" s="10">
        <v>-933910.82</v>
      </c>
      <c r="E23" s="10">
        <f t="shared" si="2"/>
        <v>1346889.1800000002</v>
      </c>
      <c r="F23" s="10">
        <v>469342.61</v>
      </c>
      <c r="G23" s="10">
        <v>469342.61</v>
      </c>
      <c r="H23" s="10">
        <f t="shared" si="3"/>
        <v>877546.57000000018</v>
      </c>
    </row>
    <row r="24" spans="2:8" x14ac:dyDescent="0.25">
      <c r="B24" s="16" t="s">
        <v>22</v>
      </c>
      <c r="C24" s="10">
        <v>20844704.100000001</v>
      </c>
      <c r="D24" s="10">
        <v>3466735.42</v>
      </c>
      <c r="E24" s="10">
        <f t="shared" si="2"/>
        <v>24311439.520000003</v>
      </c>
      <c r="F24" s="10">
        <v>18412232.329999998</v>
      </c>
      <c r="G24" s="10">
        <v>18412232.329999998</v>
      </c>
      <c r="H24" s="10">
        <f t="shared" si="3"/>
        <v>5899207.1900000051</v>
      </c>
    </row>
    <row r="25" spans="2:8" x14ac:dyDescent="0.25">
      <c r="B25" s="16" t="s">
        <v>23</v>
      </c>
      <c r="C25" s="10">
        <v>1467300</v>
      </c>
      <c r="D25" s="10">
        <v>77087.149999999994</v>
      </c>
      <c r="E25" s="10">
        <f t="shared" si="2"/>
        <v>1544387.15</v>
      </c>
      <c r="F25" s="10">
        <v>914971.95</v>
      </c>
      <c r="G25" s="10">
        <v>914971.95</v>
      </c>
      <c r="H25" s="10">
        <f t="shared" si="3"/>
        <v>629415.19999999995</v>
      </c>
    </row>
    <row r="26" spans="2:8" x14ac:dyDescent="0.25">
      <c r="B26" s="16" t="s">
        <v>24</v>
      </c>
      <c r="C26" s="10">
        <v>2282994</v>
      </c>
      <c r="D26" s="10">
        <v>61995.46</v>
      </c>
      <c r="E26" s="10">
        <f t="shared" si="2"/>
        <v>2344989.46</v>
      </c>
      <c r="F26" s="10">
        <v>1535515.89</v>
      </c>
      <c r="G26" s="10">
        <v>1535515.89</v>
      </c>
      <c r="H26" s="10">
        <f t="shared" si="3"/>
        <v>809473.57000000007</v>
      </c>
    </row>
    <row r="27" spans="2:8" x14ac:dyDescent="0.25">
      <c r="B27" s="16" t="s">
        <v>25</v>
      </c>
      <c r="C27" s="10">
        <v>6100388</v>
      </c>
      <c r="D27" s="10">
        <v>153381.16</v>
      </c>
      <c r="E27" s="10">
        <f t="shared" si="2"/>
        <v>6253769.1600000001</v>
      </c>
      <c r="F27" s="10">
        <v>2441771.56</v>
      </c>
      <c r="G27" s="10">
        <v>2329904.64</v>
      </c>
      <c r="H27" s="10">
        <f t="shared" si="3"/>
        <v>3811997.6</v>
      </c>
    </row>
    <row r="28" spans="2:8" x14ac:dyDescent="0.25">
      <c r="B28" s="16" t="s">
        <v>26</v>
      </c>
      <c r="C28" s="10">
        <v>463973.32</v>
      </c>
      <c r="D28" s="10">
        <v>154539.82999999999</v>
      </c>
      <c r="E28" s="10">
        <f t="shared" si="2"/>
        <v>618513.15</v>
      </c>
      <c r="F28" s="10">
        <v>384032.1</v>
      </c>
      <c r="G28" s="10">
        <v>384032.1</v>
      </c>
      <c r="H28" s="10">
        <f t="shared" si="3"/>
        <v>234481.05000000005</v>
      </c>
    </row>
    <row r="29" spans="2:8" x14ac:dyDescent="0.25">
      <c r="B29" s="16" t="s">
        <v>27</v>
      </c>
      <c r="C29" s="10">
        <v>2782200</v>
      </c>
      <c r="D29" s="10">
        <v>1166033.58</v>
      </c>
      <c r="E29" s="10">
        <f t="shared" si="2"/>
        <v>3948233.58</v>
      </c>
      <c r="F29" s="10">
        <v>3848294.93</v>
      </c>
      <c r="G29" s="10">
        <v>3848294.93</v>
      </c>
      <c r="H29" s="10">
        <f t="shared" si="3"/>
        <v>99938.649999999907</v>
      </c>
    </row>
    <row r="30" spans="2:8" x14ac:dyDescent="0.25">
      <c r="B30" s="16" t="s">
        <v>28</v>
      </c>
      <c r="C30" s="10">
        <v>2051854.67</v>
      </c>
      <c r="D30" s="10">
        <v>32580.44</v>
      </c>
      <c r="E30" s="10">
        <f t="shared" si="2"/>
        <v>2084435.1099999999</v>
      </c>
      <c r="F30" s="10">
        <v>1067600.6000000001</v>
      </c>
      <c r="G30" s="10">
        <v>1067600.6000000001</v>
      </c>
      <c r="H30" s="10">
        <f t="shared" si="3"/>
        <v>1016834.5099999998</v>
      </c>
    </row>
    <row r="31" spans="2:8" x14ac:dyDescent="0.25">
      <c r="B31" s="16" t="s">
        <v>29</v>
      </c>
      <c r="C31" s="10">
        <v>1194946</v>
      </c>
      <c r="D31" s="10">
        <v>-559962.9</v>
      </c>
      <c r="E31" s="10">
        <f t="shared" si="2"/>
        <v>634983.1</v>
      </c>
      <c r="F31" s="10">
        <v>377050.04</v>
      </c>
      <c r="G31" s="10">
        <v>377050.04</v>
      </c>
      <c r="H31" s="10">
        <f t="shared" si="3"/>
        <v>257933.06</v>
      </c>
    </row>
    <row r="32" spans="2:8" x14ac:dyDescent="0.25">
      <c r="B32" s="16" t="s">
        <v>30</v>
      </c>
      <c r="C32" s="10">
        <v>942230</v>
      </c>
      <c r="D32" s="10">
        <v>777744.33</v>
      </c>
      <c r="E32" s="10">
        <f t="shared" si="2"/>
        <v>1719974.33</v>
      </c>
      <c r="F32" s="10">
        <v>1380933.99</v>
      </c>
      <c r="G32" s="10">
        <v>1380933.99</v>
      </c>
      <c r="H32" s="10">
        <f t="shared" si="3"/>
        <v>339040.34000000008</v>
      </c>
    </row>
    <row r="33" spans="2:8" x14ac:dyDescent="0.25">
      <c r="B33" s="16" t="s">
        <v>31</v>
      </c>
      <c r="C33" s="10">
        <v>646729.32999999996</v>
      </c>
      <c r="D33" s="10">
        <v>3043.02</v>
      </c>
      <c r="E33" s="10">
        <f t="shared" si="2"/>
        <v>649772.35</v>
      </c>
      <c r="F33" s="10">
        <v>334308.87</v>
      </c>
      <c r="G33" s="10">
        <v>334308.87</v>
      </c>
      <c r="H33" s="10">
        <f t="shared" si="3"/>
        <v>315463.48</v>
      </c>
    </row>
    <row r="34" spans="2:8" x14ac:dyDescent="0.25">
      <c r="B34" s="16" t="s">
        <v>32</v>
      </c>
      <c r="C34" s="10">
        <v>462760</v>
      </c>
      <c r="D34" s="10">
        <v>6666.02</v>
      </c>
      <c r="E34" s="10">
        <f t="shared" si="2"/>
        <v>469426.02</v>
      </c>
      <c r="F34" s="10">
        <v>313501.46999999997</v>
      </c>
      <c r="G34" s="10">
        <v>313501.46999999997</v>
      </c>
      <c r="H34" s="10">
        <f t="shared" si="3"/>
        <v>155924.55000000005</v>
      </c>
    </row>
    <row r="35" spans="2:8" x14ac:dyDescent="0.25">
      <c r="B35" s="16" t="s">
        <v>33</v>
      </c>
      <c r="C35" s="10">
        <v>1090320</v>
      </c>
      <c r="D35" s="10">
        <v>13322.4</v>
      </c>
      <c r="E35" s="10">
        <f t="shared" si="2"/>
        <v>1103642.3999999999</v>
      </c>
      <c r="F35" s="10">
        <v>595090.59</v>
      </c>
      <c r="G35" s="10">
        <v>595090.59</v>
      </c>
      <c r="H35" s="10">
        <f t="shared" si="3"/>
        <v>508551.80999999994</v>
      </c>
    </row>
    <row r="36" spans="2:8" x14ac:dyDescent="0.25">
      <c r="B36" s="16" t="s">
        <v>34</v>
      </c>
      <c r="C36" s="10">
        <v>504120</v>
      </c>
      <c r="D36" s="10">
        <v>4000</v>
      </c>
      <c r="E36" s="10">
        <f t="shared" si="2"/>
        <v>508120</v>
      </c>
      <c r="F36" s="10">
        <v>251598.37</v>
      </c>
      <c r="G36" s="10">
        <v>251598.37</v>
      </c>
      <c r="H36" s="10">
        <f t="shared" si="3"/>
        <v>256521.63</v>
      </c>
    </row>
    <row r="37" spans="2:8" x14ac:dyDescent="0.25">
      <c r="B37" s="16" t="s">
        <v>35</v>
      </c>
      <c r="C37" s="10">
        <v>1907798.67</v>
      </c>
      <c r="D37" s="10">
        <v>45085.67</v>
      </c>
      <c r="E37" s="10">
        <f t="shared" si="2"/>
        <v>1952884.3399999999</v>
      </c>
      <c r="F37" s="10">
        <v>1349972.57</v>
      </c>
      <c r="G37" s="10">
        <v>1349790.57</v>
      </c>
      <c r="H37" s="10">
        <f t="shared" si="3"/>
        <v>602911.76999999979</v>
      </c>
    </row>
    <row r="38" spans="2:8" x14ac:dyDescent="0.25">
      <c r="B38" s="16" t="s">
        <v>36</v>
      </c>
      <c r="C38" s="10">
        <v>2556857.0699999998</v>
      </c>
      <c r="D38" s="10">
        <v>297081.01</v>
      </c>
      <c r="E38" s="10">
        <f t="shared" si="2"/>
        <v>2853938.08</v>
      </c>
      <c r="F38" s="10">
        <v>1733666.87</v>
      </c>
      <c r="G38" s="10">
        <v>1733666.87</v>
      </c>
      <c r="H38" s="10">
        <f t="shared" si="3"/>
        <v>1120271.21</v>
      </c>
    </row>
    <row r="39" spans="2:8" x14ac:dyDescent="0.25">
      <c r="B39" s="16" t="s">
        <v>37</v>
      </c>
      <c r="C39" s="10">
        <v>1740562</v>
      </c>
      <c r="D39" s="10">
        <v>42819.37</v>
      </c>
      <c r="E39" s="10">
        <f t="shared" si="2"/>
        <v>1783381.37</v>
      </c>
      <c r="F39" s="10">
        <v>1149986.8700000001</v>
      </c>
      <c r="G39" s="10">
        <v>1149986.8700000001</v>
      </c>
      <c r="H39" s="10">
        <f t="shared" si="3"/>
        <v>633394.5</v>
      </c>
    </row>
    <row r="40" spans="2:8" x14ac:dyDescent="0.25">
      <c r="B40" s="16" t="s">
        <v>38</v>
      </c>
      <c r="C40" s="10">
        <v>6424638.1100000003</v>
      </c>
      <c r="D40" s="10">
        <v>159100.69</v>
      </c>
      <c r="E40" s="10">
        <f t="shared" si="2"/>
        <v>6583738.8000000007</v>
      </c>
      <c r="F40" s="10">
        <v>4476884.1100000003</v>
      </c>
      <c r="G40" s="10">
        <v>4476884.1100000003</v>
      </c>
      <c r="H40" s="10">
        <f t="shared" si="3"/>
        <v>2106854.6900000004</v>
      </c>
    </row>
    <row r="41" spans="2:8" x14ac:dyDescent="0.25">
      <c r="B41" s="16" t="s">
        <v>39</v>
      </c>
      <c r="C41" s="10">
        <v>1111460</v>
      </c>
      <c r="D41" s="10">
        <v>24322</v>
      </c>
      <c r="E41" s="10">
        <f t="shared" si="2"/>
        <v>1135782</v>
      </c>
      <c r="F41" s="10">
        <v>583242.80000000005</v>
      </c>
      <c r="G41" s="10">
        <v>583242.80000000005</v>
      </c>
      <c r="H41" s="10">
        <f t="shared" si="3"/>
        <v>552539.19999999995</v>
      </c>
    </row>
    <row r="42" spans="2:8" x14ac:dyDescent="0.25">
      <c r="B42" s="16" t="s">
        <v>40</v>
      </c>
      <c r="C42" s="10">
        <v>224500</v>
      </c>
      <c r="D42" s="10">
        <v>17735</v>
      </c>
      <c r="E42" s="10">
        <f t="shared" si="2"/>
        <v>242235</v>
      </c>
      <c r="F42" s="10">
        <v>164547.69</v>
      </c>
      <c r="G42" s="10">
        <v>164547.69</v>
      </c>
      <c r="H42" s="10">
        <f t="shared" si="3"/>
        <v>77687.31</v>
      </c>
    </row>
    <row r="43" spans="2:8" x14ac:dyDescent="0.25">
      <c r="B43" s="16" t="s">
        <v>41</v>
      </c>
      <c r="C43" s="10">
        <v>154664</v>
      </c>
      <c r="D43" s="10">
        <v>12421.39</v>
      </c>
      <c r="E43" s="10">
        <f t="shared" si="2"/>
        <v>167085.39000000001</v>
      </c>
      <c r="F43" s="10">
        <v>90214.58</v>
      </c>
      <c r="G43" s="10">
        <v>90214.58</v>
      </c>
      <c r="H43" s="10">
        <f t="shared" si="3"/>
        <v>76870.810000000012</v>
      </c>
    </row>
    <row r="44" spans="2:8" x14ac:dyDescent="0.25">
      <c r="B44" s="16" t="s">
        <v>42</v>
      </c>
      <c r="C44" s="10">
        <v>181400</v>
      </c>
      <c r="D44" s="10">
        <v>7892.2</v>
      </c>
      <c r="E44" s="10">
        <f t="shared" si="2"/>
        <v>189292.2</v>
      </c>
      <c r="F44" s="10">
        <v>77357.119999999995</v>
      </c>
      <c r="G44" s="10">
        <v>77357.119999999995</v>
      </c>
      <c r="H44" s="10">
        <f t="shared" si="3"/>
        <v>111935.08000000002</v>
      </c>
    </row>
    <row r="45" spans="2:8" x14ac:dyDescent="0.25">
      <c r="B45" s="16" t="s">
        <v>43</v>
      </c>
      <c r="C45" s="11">
        <v>157350</v>
      </c>
      <c r="D45" s="11">
        <v>3382</v>
      </c>
      <c r="E45" s="10">
        <f t="shared" si="2"/>
        <v>160732</v>
      </c>
      <c r="F45" s="11">
        <v>104914.37</v>
      </c>
      <c r="G45" s="11">
        <v>104914.37</v>
      </c>
      <c r="H45" s="10">
        <f t="shared" si="3"/>
        <v>55817.630000000005</v>
      </c>
    </row>
    <row r="46" spans="2:8" x14ac:dyDescent="0.25">
      <c r="B46" s="16" t="s">
        <v>44</v>
      </c>
      <c r="C46" s="11">
        <v>424418.67</v>
      </c>
      <c r="D46" s="11">
        <v>37260.43</v>
      </c>
      <c r="E46" s="10">
        <f t="shared" si="2"/>
        <v>461679.1</v>
      </c>
      <c r="F46" s="11">
        <v>234391.64</v>
      </c>
      <c r="G46" s="11">
        <v>234391.64</v>
      </c>
      <c r="H46" s="10">
        <f t="shared" si="3"/>
        <v>227287.45999999996</v>
      </c>
    </row>
    <row r="47" spans="2:8" x14ac:dyDescent="0.25">
      <c r="B47" s="16" t="s">
        <v>45</v>
      </c>
      <c r="C47" s="11">
        <v>223820</v>
      </c>
      <c r="D47" s="11">
        <v>7759.3</v>
      </c>
      <c r="E47" s="10">
        <f t="shared" si="2"/>
        <v>231579.3</v>
      </c>
      <c r="F47" s="11">
        <v>117321.98</v>
      </c>
      <c r="G47" s="11">
        <v>117321.98</v>
      </c>
      <c r="H47" s="10">
        <f t="shared" si="3"/>
        <v>114257.31999999999</v>
      </c>
    </row>
    <row r="48" spans="2:8" x14ac:dyDescent="0.25">
      <c r="B48" s="16" t="s">
        <v>46</v>
      </c>
      <c r="C48" s="11">
        <v>137611.73000000001</v>
      </c>
      <c r="D48" s="11">
        <v>2216.0300000000002</v>
      </c>
      <c r="E48" s="10">
        <f t="shared" si="2"/>
        <v>139827.76</v>
      </c>
      <c r="F48" s="11">
        <v>86388.19</v>
      </c>
      <c r="G48" s="11">
        <v>86388.19</v>
      </c>
      <c r="H48" s="10">
        <f t="shared" si="3"/>
        <v>53439.570000000007</v>
      </c>
    </row>
    <row r="49" spans="2:8" x14ac:dyDescent="0.25">
      <c r="B49" s="16" t="s">
        <v>47</v>
      </c>
      <c r="C49" s="11">
        <v>200500</v>
      </c>
      <c r="D49" s="11">
        <v>1050</v>
      </c>
      <c r="E49" s="10">
        <f t="shared" si="2"/>
        <v>201550</v>
      </c>
      <c r="F49" s="11">
        <v>117129.2</v>
      </c>
      <c r="G49" s="11">
        <v>117129.2</v>
      </c>
      <c r="H49" s="10">
        <f t="shared" si="3"/>
        <v>84420.800000000003</v>
      </c>
    </row>
    <row r="50" spans="2:8" x14ac:dyDescent="0.25">
      <c r="B50" s="16" t="s">
        <v>48</v>
      </c>
      <c r="C50" s="11">
        <v>668934.06999999995</v>
      </c>
      <c r="D50" s="11">
        <v>1902.9</v>
      </c>
      <c r="E50" s="10">
        <f t="shared" si="2"/>
        <v>670836.97</v>
      </c>
      <c r="F50" s="11">
        <v>306697.06</v>
      </c>
      <c r="G50" s="11">
        <v>306697.06</v>
      </c>
      <c r="H50" s="10">
        <f t="shared" si="3"/>
        <v>364139.91</v>
      </c>
    </row>
    <row r="51" spans="2:8" x14ac:dyDescent="0.25">
      <c r="B51" s="16" t="s">
        <v>49</v>
      </c>
      <c r="C51" s="11">
        <v>103469460.81999999</v>
      </c>
      <c r="D51" s="11">
        <v>11398955.800000001</v>
      </c>
      <c r="E51" s="10">
        <f t="shared" si="2"/>
        <v>114868416.61999999</v>
      </c>
      <c r="F51" s="11">
        <v>36792152.850000001</v>
      </c>
      <c r="G51" s="11">
        <v>32356185.84</v>
      </c>
      <c r="H51" s="10">
        <f t="shared" si="3"/>
        <v>78076263.769999981</v>
      </c>
    </row>
    <row r="52" spans="2:8" x14ac:dyDescent="0.25">
      <c r="B52" s="16" t="s">
        <v>50</v>
      </c>
      <c r="C52" s="11">
        <v>3491720</v>
      </c>
      <c r="D52" s="11">
        <v>880062.2</v>
      </c>
      <c r="E52" s="10">
        <f t="shared" si="2"/>
        <v>4371782.2</v>
      </c>
      <c r="F52" s="11">
        <v>3294920.98</v>
      </c>
      <c r="G52" s="11">
        <v>3294920.98</v>
      </c>
      <c r="H52" s="10">
        <f t="shared" si="3"/>
        <v>1076861.2200000002</v>
      </c>
    </row>
    <row r="53" spans="2:8" x14ac:dyDescent="0.25">
      <c r="B53" s="16" t="s">
        <v>51</v>
      </c>
      <c r="C53" s="11">
        <v>467000</v>
      </c>
      <c r="D53" s="11">
        <v>0</v>
      </c>
      <c r="E53" s="10">
        <f t="shared" si="2"/>
        <v>467000</v>
      </c>
      <c r="F53" s="11">
        <v>290973.59999999998</v>
      </c>
      <c r="G53" s="11">
        <v>290973.59999999998</v>
      </c>
      <c r="H53" s="10">
        <f t="shared" si="3"/>
        <v>176026.40000000002</v>
      </c>
    </row>
    <row r="54" spans="2:8" x14ac:dyDescent="0.25">
      <c r="B54" s="16" t="s">
        <v>52</v>
      </c>
      <c r="C54" s="11">
        <v>682470.67</v>
      </c>
      <c r="D54" s="11">
        <v>0</v>
      </c>
      <c r="E54" s="10">
        <f t="shared" si="2"/>
        <v>682470.67</v>
      </c>
      <c r="F54" s="11">
        <v>479659.56</v>
      </c>
      <c r="G54" s="11">
        <v>479659.56</v>
      </c>
      <c r="H54" s="10">
        <f t="shared" si="3"/>
        <v>202811.11000000004</v>
      </c>
    </row>
    <row r="55" spans="2:8" x14ac:dyDescent="0.25">
      <c r="B55" s="16" t="s">
        <v>53</v>
      </c>
      <c r="C55" s="11">
        <v>4576568.45</v>
      </c>
      <c r="D55" s="11">
        <v>72943.87</v>
      </c>
      <c r="E55" s="10">
        <f t="shared" si="2"/>
        <v>4649512.32</v>
      </c>
      <c r="F55" s="11">
        <v>3490434.75</v>
      </c>
      <c r="G55" s="11">
        <v>3487986.74</v>
      </c>
      <c r="H55" s="10">
        <f t="shared" si="3"/>
        <v>1159077.5700000003</v>
      </c>
    </row>
    <row r="56" spans="2:8" x14ac:dyDescent="0.25">
      <c r="B56" s="16" t="s">
        <v>54</v>
      </c>
      <c r="C56" s="11">
        <v>676024.21</v>
      </c>
      <c r="D56" s="11">
        <v>1428596.85</v>
      </c>
      <c r="E56" s="10">
        <f t="shared" si="2"/>
        <v>2104621.06</v>
      </c>
      <c r="F56" s="11">
        <v>1379185.35</v>
      </c>
      <c r="G56" s="11">
        <v>1378925.28</v>
      </c>
      <c r="H56" s="10">
        <f t="shared" si="3"/>
        <v>725435.71</v>
      </c>
    </row>
    <row r="57" spans="2:8" x14ac:dyDescent="0.25">
      <c r="B57" s="16" t="s">
        <v>55</v>
      </c>
      <c r="C57" s="11">
        <v>999446.59</v>
      </c>
      <c r="D57" s="11">
        <v>0</v>
      </c>
      <c r="E57" s="10">
        <f t="shared" si="2"/>
        <v>999446.59</v>
      </c>
      <c r="F57" s="11">
        <v>732357.65</v>
      </c>
      <c r="G57" s="11">
        <v>732357.65</v>
      </c>
      <c r="H57" s="10">
        <f t="shared" si="3"/>
        <v>267088.93999999994</v>
      </c>
    </row>
    <row r="58" spans="2:8" x14ac:dyDescent="0.25">
      <c r="B58" s="16" t="s">
        <v>56</v>
      </c>
      <c r="C58" s="11">
        <v>12400140.73</v>
      </c>
      <c r="D58" s="11">
        <v>36346.400000000001</v>
      </c>
      <c r="E58" s="10">
        <f t="shared" si="2"/>
        <v>12436487.130000001</v>
      </c>
      <c r="F58" s="11">
        <v>408039.01</v>
      </c>
      <c r="G58" s="11">
        <v>408039.01</v>
      </c>
      <c r="H58" s="10">
        <f t="shared" si="3"/>
        <v>12028448.120000001</v>
      </c>
    </row>
    <row r="59" spans="2:8" x14ac:dyDescent="0.25">
      <c r="B59" s="16" t="s">
        <v>57</v>
      </c>
      <c r="C59" s="11">
        <v>1595960</v>
      </c>
      <c r="D59" s="11">
        <v>-235817.49</v>
      </c>
      <c r="E59" s="10">
        <f t="shared" si="2"/>
        <v>1360142.51</v>
      </c>
      <c r="F59" s="11">
        <v>1073781.25</v>
      </c>
      <c r="G59" s="11">
        <v>1073781.25</v>
      </c>
      <c r="H59" s="10">
        <f t="shared" si="3"/>
        <v>286361.26</v>
      </c>
    </row>
    <row r="60" spans="2:8" x14ac:dyDescent="0.25">
      <c r="B60" s="16" t="s">
        <v>58</v>
      </c>
      <c r="C60" s="11">
        <v>907500</v>
      </c>
      <c r="D60" s="11">
        <v>39124.32</v>
      </c>
      <c r="E60" s="10">
        <f t="shared" si="2"/>
        <v>946624.32</v>
      </c>
      <c r="F60" s="11">
        <v>656967.03</v>
      </c>
      <c r="G60" s="11">
        <v>656967.03</v>
      </c>
      <c r="H60" s="10">
        <f t="shared" si="3"/>
        <v>289657.28999999992</v>
      </c>
    </row>
    <row r="61" spans="2:8" x14ac:dyDescent="0.25">
      <c r="B61" s="16" t="s">
        <v>59</v>
      </c>
      <c r="C61" s="11">
        <v>234700</v>
      </c>
      <c r="D61" s="11">
        <v>321714.12</v>
      </c>
      <c r="E61" s="10">
        <f t="shared" si="2"/>
        <v>556414.12</v>
      </c>
      <c r="F61" s="11">
        <v>305616.65000000002</v>
      </c>
      <c r="G61" s="11">
        <v>305616.65000000002</v>
      </c>
      <c r="H61" s="10">
        <f t="shared" si="3"/>
        <v>250797.46999999997</v>
      </c>
    </row>
    <row r="62" spans="2:8" ht="15.75" thickBot="1" x14ac:dyDescent="0.3">
      <c r="B62" s="16" t="s">
        <v>67</v>
      </c>
      <c r="C62" s="11">
        <v>0</v>
      </c>
      <c r="D62" s="11">
        <v>4945468.32</v>
      </c>
      <c r="E62" s="10">
        <f t="shared" si="2"/>
        <v>4945468.32</v>
      </c>
      <c r="F62" s="11">
        <v>3992897.72</v>
      </c>
      <c r="G62" s="11">
        <v>3992897.72</v>
      </c>
      <c r="H62" s="10">
        <f t="shared" si="3"/>
        <v>952570.60000000009</v>
      </c>
    </row>
    <row r="63" spans="2:8" ht="15.75" thickBot="1" x14ac:dyDescent="0.3">
      <c r="B63" s="5" t="s">
        <v>12</v>
      </c>
      <c r="C63" s="12">
        <f>+C15+C16+C17+C18+C19+C20+C21+C22+C23+C24+C25+C26+C27+C28+C29+C30+C31+C32+C33+C34+C35+C36+C37+C38+C39+C40+C41+C42+C43+C44+C45+C46+C47+C48+C49+C50+C51+C52+C53+C54+C55+C56+C57+C58+C59+C60+C61+C62</f>
        <v>239976215.93999997</v>
      </c>
      <c r="D63" s="12">
        <f t="shared" ref="D63:H63" si="4">+D15+D16+D17+D18+D19+D20+D21+D22+D23+D24+D25+D26+D27+D28+D29+D30+D31+D32+D33+D34+D35+D36+D37+D38+D39+D40+D41+D42+D43+D44+D45+D46+D47+D48+D49+D50+D51+D52+D53+D54+D55+D56+D57+D58+D59+D60+D61+D62</f>
        <v>27682618.830000006</v>
      </c>
      <c r="E63" s="12">
        <f t="shared" si="4"/>
        <v>267658834.76999992</v>
      </c>
      <c r="F63" s="12">
        <f t="shared" si="4"/>
        <v>126235846.18000004</v>
      </c>
      <c r="G63" s="12">
        <f t="shared" si="4"/>
        <v>121580722.17000003</v>
      </c>
      <c r="H63" s="12">
        <f t="shared" si="4"/>
        <v>141422988.58999994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2020-10-30T16:22:55Z</dcterms:modified>
</cp:coreProperties>
</file>