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I ESTADOS E INFORMACIÓN PROGRAMÁTICA\"/>
    </mc:Choice>
  </mc:AlternateContent>
  <xr:revisionPtr revIDLastSave="0" documentId="13_ncr:1_{5CBB47C4-83AD-43AE-873B-35120D9CEF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J33" i="16"/>
  <c r="G33" i="16"/>
  <c r="G32" i="16"/>
  <c r="J32" i="16" s="1"/>
  <c r="J31" i="16"/>
  <c r="G31" i="16"/>
  <c r="G30" i="16"/>
  <c r="G29" i="16" s="1"/>
  <c r="I29" i="16"/>
  <c r="H29" i="16"/>
  <c r="F29" i="16"/>
  <c r="E29" i="16"/>
  <c r="G28" i="16"/>
  <c r="J28" i="16" s="1"/>
  <c r="J27" i="16"/>
  <c r="J26" i="16" s="1"/>
  <c r="G27" i="16"/>
  <c r="I26" i="16"/>
  <c r="H26" i="16"/>
  <c r="G26" i="16"/>
  <c r="F26" i="16"/>
  <c r="E26" i="16"/>
  <c r="J25" i="16"/>
  <c r="G25" i="16"/>
  <c r="G24" i="16"/>
  <c r="J24" i="16" s="1"/>
  <c r="J23" i="16"/>
  <c r="J22" i="16" s="1"/>
  <c r="G23" i="16"/>
  <c r="I22" i="16"/>
  <c r="H22" i="16"/>
  <c r="G22" i="16"/>
  <c r="F22" i="16"/>
  <c r="E22" i="16"/>
  <c r="J21" i="16"/>
  <c r="G21" i="16"/>
  <c r="G20" i="16"/>
  <c r="J20" i="16" s="1"/>
  <c r="J19" i="16"/>
  <c r="G19" i="16"/>
  <c r="G18" i="16"/>
  <c r="J18" i="16" s="1"/>
  <c r="G17" i="16"/>
  <c r="G13" i="16" s="1"/>
  <c r="J16" i="16"/>
  <c r="G16" i="16"/>
  <c r="J15" i="16"/>
  <c r="G15" i="16"/>
  <c r="G14" i="16"/>
  <c r="J14" i="16" s="1"/>
  <c r="I13" i="16"/>
  <c r="H13" i="16"/>
  <c r="F13" i="16"/>
  <c r="E13" i="16"/>
  <c r="J12" i="16"/>
  <c r="G12" i="16"/>
  <c r="J11" i="16"/>
  <c r="J10" i="16" s="1"/>
  <c r="G11" i="16"/>
  <c r="I10" i="16"/>
  <c r="I40" i="16" s="1"/>
  <c r="H10" i="16"/>
  <c r="H9" i="16" s="1"/>
  <c r="G10" i="16"/>
  <c r="F10" i="16"/>
  <c r="F9" i="16" s="1"/>
  <c r="E10" i="16"/>
  <c r="E9" i="16" s="1"/>
  <c r="I9" i="16"/>
  <c r="G9" i="16" l="1"/>
  <c r="J17" i="16"/>
  <c r="J13" i="16" s="1"/>
  <c r="J30" i="16"/>
  <c r="J29" i="16" s="1"/>
  <c r="E40" i="16"/>
  <c r="F40" i="16"/>
  <c r="G40" i="16"/>
  <c r="H40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<sst xmlns="http://schemas.openxmlformats.org/spreadsheetml/2006/main" count="44" uniqueCount="44">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</sst>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247175502.43000001</v>
      </c>
      <c r="F9" s="10">
        <f t="shared" ref="F9:J9" si="0">+F10+F13+F22+F26+F29+F34+F36+F37+F38</f>
        <v>1571704.0899999999</v>
      </c>
      <c r="G9" s="10">
        <f t="shared" si="0"/>
        <v>248747206.51999998</v>
      </c>
      <c r="H9" s="10">
        <f t="shared" si="0"/>
        <v>9813825.8200000003</v>
      </c>
      <c r="I9" s="10">
        <f t="shared" si="0"/>
        <v>9702465.8200000003</v>
      </c>
      <c r="J9" s="10">
        <f t="shared" si="0"/>
        <v>238933380.69999996</v>
      </c>
    </row>
    <row r="10" spans="2:10" ht="15" customHeight="1" x14ac:dyDescent="0.25">
      <c r="B10" s="5"/>
      <c r="C10" s="19" t="s">
        <v>13</v>
      </c>
      <c r="D10" s="20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>+E14+E15+E16+E17+E18+E19+E20+E21</f>
        <v>216047742.43000001</v>
      </c>
      <c r="F13" s="13">
        <f t="shared" ref="F13:J13" si="2">+F14+F15+F16+F17+F18+F19+F20+F21</f>
        <v>1456348.45</v>
      </c>
      <c r="G13" s="13">
        <f t="shared" si="2"/>
        <v>217504090.88</v>
      </c>
      <c r="H13" s="13">
        <f t="shared" si="2"/>
        <v>7415449.5899999999</v>
      </c>
      <c r="I13" s="13">
        <f>+I14+I15+I16+I17+I18+I19+I20+I21</f>
        <v>7304089.5899999999</v>
      </c>
      <c r="J13" s="13">
        <f t="shared" si="2"/>
        <v>210088641.28999996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417570.35</v>
      </c>
      <c r="G14" s="11">
        <f>+E14+F14</f>
        <v>100697602.83999999</v>
      </c>
      <c r="H14" s="11">
        <v>5366985.62</v>
      </c>
      <c r="I14" s="11">
        <v>5366985.62</v>
      </c>
      <c r="J14" s="11">
        <f>+G14-H14</f>
        <v>95330617.219999984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1038778.1</v>
      </c>
      <c r="G21" s="11">
        <f>+E21+F21</f>
        <v>116806488.03999999</v>
      </c>
      <c r="H21" s="11">
        <v>2048463.97</v>
      </c>
      <c r="I21" s="11">
        <v>1937103.97</v>
      </c>
      <c r="J21" s="11">
        <f>+G21-H21</f>
        <v>114758024.06999999</v>
      </c>
    </row>
    <row r="22" spans="2:10" ht="15" customHeight="1" x14ac:dyDescent="0.25">
      <c r="B22" s="5"/>
      <c r="C22" s="19" t="s">
        <v>25</v>
      </c>
      <c r="D22" s="20"/>
      <c r="E22" s="13">
        <f>+E23+E24+E25</f>
        <v>31127760</v>
      </c>
      <c r="F22" s="13">
        <f t="shared" ref="F22:J22" si="5">+F23+F24+F25</f>
        <v>115355.64</v>
      </c>
      <c r="G22" s="13">
        <f>+G23+G24+G25</f>
        <v>31243115.640000001</v>
      </c>
      <c r="H22" s="13">
        <f t="shared" si="5"/>
        <v>2398376.23</v>
      </c>
      <c r="I22" s="13">
        <f t="shared" si="5"/>
        <v>2398376.23</v>
      </c>
      <c r="J22" s="13">
        <f t="shared" si="5"/>
        <v>28844739.41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112219</v>
      </c>
      <c r="G23" s="11">
        <f>+E23+F23</f>
        <v>30304979</v>
      </c>
      <c r="H23" s="11">
        <v>2331891.83</v>
      </c>
      <c r="I23" s="11">
        <v>2331891.83</v>
      </c>
      <c r="J23" s="11">
        <f>+G23-H23</f>
        <v>27973087.170000002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66484.399999999994</v>
      </c>
      <c r="I24" s="11">
        <v>66484.399999999994</v>
      </c>
      <c r="J24" s="11">
        <f>+G24-H24</f>
        <v>871652.24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9" t="s">
        <v>29</v>
      </c>
      <c r="D26" s="20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9" t="s">
        <v>37</v>
      </c>
      <c r="D34" s="20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>+E10+E13+E22+E26+E29+E34+E36+E37+E38</f>
        <v>247175502.43000001</v>
      </c>
      <c r="F40" s="12">
        <f>+F10+F13+F22+F26+F29+F34+F36+F37+F38</f>
        <v>1571704.0899999999</v>
      </c>
      <c r="G40" s="12">
        <f t="shared" ref="G40:J40" si="13">+G10+G13+G22+G26+G29+G34+G36+G37+G38</f>
        <v>248747206.51999998</v>
      </c>
      <c r="H40" s="12">
        <f t="shared" si="13"/>
        <v>9813825.8200000003</v>
      </c>
      <c r="I40" s="12">
        <f t="shared" si="13"/>
        <v>9702465.8200000003</v>
      </c>
      <c r="J40" s="12">
        <f t="shared" si="13"/>
        <v>238933380.69999996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2021-03-03T16:33:22Z</dcterms:modified>
</cp:coreProperties>
</file>