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031BD5DD-D788-41F1-9298-2592CF12BB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G7" i="5"/>
  <c r="G25" i="5" s="1"/>
  <c r="G64" i="5" l="1"/>
  <c r="H64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<sst xmlns="http://schemas.openxmlformats.org/spreadsheetml/2006/main" count="59" uniqueCount="59">
  <si>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</si>
  <si>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</si>
  <si>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</si>
  <si>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</si>
  <si>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</si>
  <si>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</si>
  <si>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</si>
  <si>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</si>
  <si>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</si>
  <si>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</si>
  <si>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</si>
  <si>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</si>
  <si>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</si>
  <si>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</si>
  <si>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</si>
  <si>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</si>
  <si>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</si>
  <si>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</si>
  <si>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</si>
  <si>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</si>
  <si>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</si>
  <si>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</si>
  <si>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</si>
  <si>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</si>
  <si>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</si>
  <si>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</si>
  <si>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</si>
  <si>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</si>
  <si>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</si>
  <si>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</si>
  <si>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</si>
  <si>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</si>
  <si>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</si>
  <si>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</si>
  <si>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</si>
  <si>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</si>
  <si>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</si>
  <si>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</si>
  <si>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</si>
  <si>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</si>
  <si>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</si>
  <si>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</si>
  <si>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</si>
  <si>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</si>
  <si>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</si>
  <si>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</si>
  <si>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</si>
  <si>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</si>
  <si>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</si>
  <si>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</si>
  <si>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</si>
  <si>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</si>
  <si>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</si>
  <si>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</si>
  <si>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</si>
  <si>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</si>
  <si>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</si>
  <si>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</si>
  <si>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28 de febrero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</si>
</sst>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6"/>
      <c r="C5" s="17"/>
      <c r="D5" s="17"/>
      <c r="E5" s="17"/>
      <c r="F5" s="17"/>
      <c r="G5" s="18">
        <v>2021</v>
      </c>
      <c r="H5" s="19">
        <v>2020</v>
      </c>
    </row>
    <row r="6" spans="2:8" ht="9.9499999999999993" customHeight="1">
      <c r="B6" s="32" t="s">
        <v>2</v>
      </c>
      <c r="C6" s="33"/>
      <c r="D6" s="33"/>
      <c r="E6" s="33"/>
      <c r="F6" s="20"/>
      <c r="G6" s="20"/>
      <c r="H6" s="3"/>
    </row>
    <row r="7" spans="2:8" ht="9.9499999999999993" customHeight="1">
      <c r="B7" s="28" t="s">
        <v>3</v>
      </c>
      <c r="C7" s="29"/>
      <c r="D7" s="29"/>
      <c r="E7" s="29"/>
      <c r="F7" s="20"/>
      <c r="G7" s="21">
        <f>+G8+G9+G10+G11+G12+G13+G14</f>
        <v>5163097.84</v>
      </c>
      <c r="H7" s="10">
        <f>+H8+H9+H10+H11+H12+H13+H14</f>
        <v>19948297.719999999</v>
      </c>
    </row>
    <row r="8" spans="2:8" ht="9.9499999999999993" customHeight="1">
      <c r="B8" s="15"/>
      <c r="C8" s="30" t="s">
        <v>4</v>
      </c>
      <c r="D8" s="30"/>
      <c r="E8" s="30"/>
      <c r="F8" s="20"/>
      <c r="G8" s="13">
        <v>2953074</v>
      </c>
      <c r="H8" s="22">
        <v>5495677</v>
      </c>
    </row>
    <row r="9" spans="2:8" ht="9.9499999999999993" customHeight="1">
      <c r="B9" s="15"/>
      <c r="C9" s="30" t="s">
        <v>5</v>
      </c>
      <c r="D9" s="30"/>
      <c r="E9" s="30"/>
      <c r="F9" s="20"/>
      <c r="G9" s="14">
        <v>0</v>
      </c>
      <c r="H9" s="23">
        <v>0</v>
      </c>
    </row>
    <row r="10" spans="2:8" ht="9.9499999999999993" customHeight="1">
      <c r="B10" s="15"/>
      <c r="C10" s="30" t="s">
        <v>6</v>
      </c>
      <c r="D10" s="30"/>
      <c r="E10" s="30"/>
      <c r="F10" s="20"/>
      <c r="G10" s="14">
        <v>0</v>
      </c>
      <c r="H10" s="23">
        <v>0</v>
      </c>
    </row>
    <row r="11" spans="2:8" ht="9.9499999999999993" customHeight="1">
      <c r="B11" s="15"/>
      <c r="C11" s="30" t="s">
        <v>7</v>
      </c>
      <c r="D11" s="30"/>
      <c r="E11" s="30"/>
      <c r="F11" s="20"/>
      <c r="G11" s="13">
        <v>2058439.33</v>
      </c>
      <c r="H11" s="22">
        <v>12890449.109999999</v>
      </c>
    </row>
    <row r="12" spans="2:8" ht="9.9499999999999993" customHeight="1">
      <c r="B12" s="15"/>
      <c r="C12" s="30" t="s">
        <v>8</v>
      </c>
      <c r="D12" s="30"/>
      <c r="E12" s="30"/>
      <c r="F12" s="20"/>
      <c r="G12" s="13">
        <v>122066.51</v>
      </c>
      <c r="H12" s="22">
        <v>1028838.38</v>
      </c>
    </row>
    <row r="13" spans="2:8" ht="9.9499999999999993" customHeight="1">
      <c r="B13" s="4"/>
      <c r="C13" s="34" t="s">
        <v>9</v>
      </c>
      <c r="D13" s="30"/>
      <c r="E13" s="30"/>
      <c r="F13" s="20"/>
      <c r="G13" s="13">
        <v>29518</v>
      </c>
      <c r="H13" s="22">
        <v>533333.23</v>
      </c>
    </row>
    <row r="14" spans="2:8" ht="9.9499999999999993" customHeight="1">
      <c r="B14" s="15"/>
      <c r="C14" s="30" t="s">
        <v>10</v>
      </c>
      <c r="D14" s="30"/>
      <c r="E14" s="30"/>
      <c r="F14" s="20"/>
      <c r="G14" s="14">
        <v>0</v>
      </c>
      <c r="H14" s="23">
        <v>0</v>
      </c>
    </row>
    <row r="15" spans="2:8" ht="14.25" customHeight="1">
      <c r="B15" s="28" t="s">
        <v>11</v>
      </c>
      <c r="C15" s="29"/>
      <c r="D15" s="29"/>
      <c r="E15" s="29"/>
      <c r="F15" s="20"/>
      <c r="G15" s="24">
        <f>+G16+G17</f>
        <v>24327229.140000001</v>
      </c>
      <c r="H15" s="12">
        <f>+H16+H17</f>
        <v>231210394.55000001</v>
      </c>
    </row>
    <row r="16" spans="2:8" ht="14.25" customHeight="1">
      <c r="B16" s="15"/>
      <c r="C16" s="30" t="s">
        <v>12</v>
      </c>
      <c r="D16" s="30"/>
      <c r="E16" s="30"/>
      <c r="F16" s="20"/>
      <c r="G16" s="13">
        <v>24327229.140000001</v>
      </c>
      <c r="H16" s="22">
        <v>231210394.55000001</v>
      </c>
    </row>
    <row r="17" spans="2:8" ht="9.9499999999999993" customHeight="1">
      <c r="B17" s="15"/>
      <c r="C17" s="30" t="s">
        <v>13</v>
      </c>
      <c r="D17" s="30"/>
      <c r="E17" s="30"/>
      <c r="F17" s="20"/>
      <c r="G17" s="25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20"/>
      <c r="G18" s="24">
        <f>+G19+G20+G21+G22+G23</f>
        <v>0</v>
      </c>
      <c r="H18" s="12">
        <f>+H19+H20+H21+H22+H23</f>
        <v>0</v>
      </c>
    </row>
    <row r="19" spans="2:8" ht="9.9499999999999993" customHeight="1">
      <c r="B19" s="15"/>
      <c r="C19" s="30" t="s">
        <v>15</v>
      </c>
      <c r="D19" s="30"/>
      <c r="E19" s="30"/>
      <c r="F19" s="20"/>
      <c r="G19" s="25">
        <v>0</v>
      </c>
      <c r="H19" s="11">
        <v>0</v>
      </c>
    </row>
    <row r="20" spans="2:8" ht="9.9499999999999993" customHeight="1">
      <c r="B20" s="15"/>
      <c r="C20" s="30" t="s">
        <v>16</v>
      </c>
      <c r="D20" s="30"/>
      <c r="E20" s="30"/>
      <c r="F20" s="20"/>
      <c r="G20" s="25">
        <v>0</v>
      </c>
      <c r="H20" s="11">
        <v>0</v>
      </c>
    </row>
    <row r="21" spans="2:8" ht="9.9499999999999993" customHeight="1">
      <c r="B21" s="15"/>
      <c r="C21" s="30" t="s">
        <v>17</v>
      </c>
      <c r="D21" s="30"/>
      <c r="E21" s="30"/>
      <c r="F21" s="20"/>
      <c r="G21" s="25">
        <v>0</v>
      </c>
      <c r="H21" s="11">
        <v>0</v>
      </c>
    </row>
    <row r="22" spans="2:8" ht="9.9499999999999993" customHeight="1">
      <c r="B22" s="15"/>
      <c r="C22" s="30" t="s">
        <v>18</v>
      </c>
      <c r="D22" s="30"/>
      <c r="E22" s="30"/>
      <c r="F22" s="20"/>
      <c r="G22" s="25">
        <v>0</v>
      </c>
      <c r="H22" s="11">
        <v>0</v>
      </c>
    </row>
    <row r="23" spans="2:8" ht="9.9499999999999993" customHeight="1">
      <c r="B23" s="15"/>
      <c r="C23" s="30" t="s">
        <v>19</v>
      </c>
      <c r="D23" s="30"/>
      <c r="E23" s="30"/>
      <c r="F23" s="20"/>
      <c r="G23" s="25">
        <v>0</v>
      </c>
      <c r="H23" s="11">
        <v>0</v>
      </c>
    </row>
    <row r="24" spans="2:8" ht="9.9499999999999993" customHeight="1">
      <c r="B24" s="15"/>
      <c r="C24" s="20"/>
      <c r="D24" s="20"/>
      <c r="E24" s="20"/>
      <c r="F24" s="20"/>
      <c r="G24" s="26"/>
      <c r="H24" s="11"/>
    </row>
    <row r="25" spans="2:8" ht="9.9499999999999993" customHeight="1">
      <c r="B25" s="28" t="s">
        <v>20</v>
      </c>
      <c r="C25" s="29"/>
      <c r="D25" s="29"/>
      <c r="E25" s="29"/>
      <c r="F25" s="20"/>
      <c r="G25" s="24">
        <f>+G7+G15+G18</f>
        <v>29490326.98</v>
      </c>
      <c r="H25" s="12">
        <f>+H7+H15+H18</f>
        <v>251158692.27000001</v>
      </c>
    </row>
    <row r="26" spans="2:8" ht="9.9499999999999993" customHeight="1">
      <c r="B26" s="15"/>
      <c r="C26" s="20"/>
      <c r="D26" s="20"/>
      <c r="E26" s="20"/>
      <c r="F26" s="20"/>
      <c r="G26" s="26"/>
      <c r="H26" s="11"/>
    </row>
    <row r="27" spans="2:8" ht="9.9499999999999993" customHeight="1">
      <c r="B27" s="32" t="s">
        <v>21</v>
      </c>
      <c r="C27" s="33"/>
      <c r="D27" s="33"/>
      <c r="E27" s="33"/>
      <c r="F27" s="20"/>
      <c r="G27" s="26"/>
      <c r="H27" s="11"/>
    </row>
    <row r="28" spans="2:8" ht="9.9499999999999993" customHeight="1">
      <c r="B28" s="28" t="s">
        <v>22</v>
      </c>
      <c r="C28" s="29"/>
      <c r="D28" s="29"/>
      <c r="E28" s="29"/>
      <c r="F28" s="20"/>
      <c r="G28" s="24">
        <f>+G29+G30+G31</f>
        <v>18019158.93</v>
      </c>
      <c r="H28" s="12">
        <f>+H29+H30+H31</f>
        <v>123260921.81</v>
      </c>
    </row>
    <row r="29" spans="2:8" ht="9.9499999999999993" customHeight="1">
      <c r="B29" s="15"/>
      <c r="C29" s="30" t="s">
        <v>23</v>
      </c>
      <c r="D29" s="30"/>
      <c r="E29" s="30"/>
      <c r="F29" s="20"/>
      <c r="G29" s="13">
        <v>9204395</v>
      </c>
      <c r="H29" s="22">
        <v>57451508.030000001</v>
      </c>
    </row>
    <row r="30" spans="2:8" ht="9.9499999999999993" customHeight="1">
      <c r="B30" s="15"/>
      <c r="C30" s="30" t="s">
        <v>24</v>
      </c>
      <c r="D30" s="30"/>
      <c r="E30" s="30"/>
      <c r="F30" s="20"/>
      <c r="G30" s="13">
        <v>4772944.67</v>
      </c>
      <c r="H30" s="22">
        <v>27093354.149999999</v>
      </c>
    </row>
    <row r="31" spans="2:8" ht="9.9499999999999993" customHeight="1">
      <c r="B31" s="15"/>
      <c r="C31" s="30" t="s">
        <v>25</v>
      </c>
      <c r="D31" s="30"/>
      <c r="E31" s="30"/>
      <c r="F31" s="20"/>
      <c r="G31" s="13">
        <v>4041819.26</v>
      </c>
      <c r="H31" s="22">
        <v>38716059.630000003</v>
      </c>
    </row>
    <row r="32" spans="2:8" ht="9.9499999999999993" customHeight="1">
      <c r="B32" s="28" t="s">
        <v>26</v>
      </c>
      <c r="C32" s="29"/>
      <c r="D32" s="29"/>
      <c r="E32" s="29"/>
      <c r="F32" s="20"/>
      <c r="G32" s="24">
        <f>+G33+G34+G35+G36+G37+G38+G39+G40+G41</f>
        <v>1976436.44</v>
      </c>
      <c r="H32" s="12">
        <f>+H33+H34+H35+H36+H37+H38+H39+H40+H41</f>
        <v>9232338.6600000001</v>
      </c>
    </row>
    <row r="33" spans="2:8" ht="9.9499999999999993" customHeight="1">
      <c r="B33" s="15"/>
      <c r="C33" s="30" t="s">
        <v>27</v>
      </c>
      <c r="D33" s="30"/>
      <c r="E33" s="30"/>
      <c r="F33" s="20"/>
      <c r="G33" s="14">
        <v>0</v>
      </c>
      <c r="H33" s="23">
        <v>0</v>
      </c>
    </row>
    <row r="34" spans="2:8" ht="9.9499999999999993" customHeight="1">
      <c r="B34" s="15"/>
      <c r="C34" s="30" t="s">
        <v>28</v>
      </c>
      <c r="D34" s="30"/>
      <c r="E34" s="30"/>
      <c r="F34" s="20"/>
      <c r="G34" s="14">
        <v>0</v>
      </c>
      <c r="H34" s="23">
        <v>0</v>
      </c>
    </row>
    <row r="35" spans="2:8" ht="9.9499999999999993" customHeight="1">
      <c r="B35" s="15"/>
      <c r="C35" s="30" t="s">
        <v>29</v>
      </c>
      <c r="D35" s="30"/>
      <c r="E35" s="30"/>
      <c r="F35" s="20"/>
      <c r="G35" s="13">
        <v>579617</v>
      </c>
      <c r="H35" s="22">
        <v>810437</v>
      </c>
    </row>
    <row r="36" spans="2:8" ht="9.9499999999999993" customHeight="1">
      <c r="B36" s="15"/>
      <c r="C36" s="30" t="s">
        <v>30</v>
      </c>
      <c r="D36" s="30"/>
      <c r="E36" s="30"/>
      <c r="F36" s="20"/>
      <c r="G36" s="13">
        <v>1105399.44</v>
      </c>
      <c r="H36" s="22">
        <v>6610536.6600000001</v>
      </c>
    </row>
    <row r="37" spans="2:8" ht="9.9499999999999993" customHeight="1">
      <c r="B37" s="15"/>
      <c r="C37" s="30" t="s">
        <v>31</v>
      </c>
      <c r="D37" s="30"/>
      <c r="E37" s="30"/>
      <c r="F37" s="20"/>
      <c r="G37" s="13">
        <v>241420</v>
      </c>
      <c r="H37" s="22">
        <v>1496325</v>
      </c>
    </row>
    <row r="38" spans="2:8" ht="9.9499999999999993" customHeight="1">
      <c r="B38" s="15"/>
      <c r="C38" s="30" t="s">
        <v>32</v>
      </c>
      <c r="D38" s="30"/>
      <c r="E38" s="30"/>
      <c r="F38" s="20"/>
      <c r="G38" s="14">
        <v>0</v>
      </c>
      <c r="H38" s="23">
        <v>0</v>
      </c>
    </row>
    <row r="39" spans="2:8" ht="9.9499999999999993" customHeight="1">
      <c r="B39" s="15"/>
      <c r="C39" s="30" t="s">
        <v>33</v>
      </c>
      <c r="D39" s="30"/>
      <c r="E39" s="30"/>
      <c r="F39" s="20"/>
      <c r="G39" s="14">
        <v>0</v>
      </c>
      <c r="H39" s="23">
        <v>0</v>
      </c>
    </row>
    <row r="40" spans="2:8" ht="9.9499999999999993" customHeight="1">
      <c r="B40" s="15"/>
      <c r="C40" s="30" t="s">
        <v>34</v>
      </c>
      <c r="D40" s="30"/>
      <c r="E40" s="30"/>
      <c r="F40" s="20"/>
      <c r="G40" s="13">
        <v>50000</v>
      </c>
      <c r="H40" s="22">
        <v>315040</v>
      </c>
    </row>
    <row r="41" spans="2:8" ht="9.9499999999999993" customHeight="1">
      <c r="B41" s="15"/>
      <c r="C41" s="30" t="s">
        <v>35</v>
      </c>
      <c r="D41" s="30"/>
      <c r="E41" s="30"/>
      <c r="F41" s="20"/>
      <c r="G41" s="14">
        <v>0</v>
      </c>
      <c r="H41" s="23">
        <v>0</v>
      </c>
    </row>
    <row r="42" spans="2:8" ht="9.9499999999999993" customHeight="1">
      <c r="B42" s="28" t="s">
        <v>36</v>
      </c>
      <c r="C42" s="29"/>
      <c r="D42" s="29"/>
      <c r="E42" s="29"/>
      <c r="F42" s="20"/>
      <c r="G42" s="24">
        <f>+G43+G44+G45</f>
        <v>0</v>
      </c>
      <c r="H42" s="12">
        <f>+H43+H44+H45</f>
        <v>6978687.7599999998</v>
      </c>
    </row>
    <row r="43" spans="2:8" ht="9.9499999999999993" customHeight="1">
      <c r="B43" s="15"/>
      <c r="C43" s="30" t="s">
        <v>37</v>
      </c>
      <c r="D43" s="30"/>
      <c r="E43" s="30"/>
      <c r="F43" s="20"/>
      <c r="G43" s="14">
        <v>0</v>
      </c>
      <c r="H43" s="23">
        <v>0</v>
      </c>
    </row>
    <row r="44" spans="2:8" ht="9.9499999999999993" customHeight="1">
      <c r="B44" s="15"/>
      <c r="C44" s="30" t="s">
        <v>1</v>
      </c>
      <c r="D44" s="30"/>
      <c r="E44" s="30"/>
      <c r="F44" s="20"/>
      <c r="G44" s="14">
        <v>0</v>
      </c>
      <c r="H44" s="23">
        <v>0</v>
      </c>
    </row>
    <row r="45" spans="2:8" ht="9.9499999999999993" customHeight="1">
      <c r="B45" s="15"/>
      <c r="C45" s="30" t="s">
        <v>38</v>
      </c>
      <c r="D45" s="30"/>
      <c r="E45" s="30"/>
      <c r="F45" s="20"/>
      <c r="G45" s="13">
        <v>0</v>
      </c>
      <c r="H45" s="22">
        <v>6978687.7599999998</v>
      </c>
    </row>
    <row r="46" spans="2:8" ht="9.9499999999999993" customHeight="1">
      <c r="B46" s="28" t="s">
        <v>39</v>
      </c>
      <c r="C46" s="29"/>
      <c r="D46" s="29"/>
      <c r="E46" s="29"/>
      <c r="F46" s="20"/>
      <c r="G46" s="24">
        <f>+G47+G48+G49+G50+G51</f>
        <v>564273.05000000005</v>
      </c>
      <c r="H46" s="12">
        <f>+H47+H48+H49+H50+H51</f>
        <v>4739792.82</v>
      </c>
    </row>
    <row r="47" spans="2:8" ht="9.9499999999999993" customHeight="1">
      <c r="B47" s="15"/>
      <c r="C47" s="30" t="s">
        <v>40</v>
      </c>
      <c r="D47" s="30"/>
      <c r="E47" s="30"/>
      <c r="F47" s="20"/>
      <c r="G47" s="13">
        <v>564273.05000000005</v>
      </c>
      <c r="H47" s="22">
        <v>4739792.82</v>
      </c>
    </row>
    <row r="48" spans="2:8" ht="9.9499999999999993" customHeight="1">
      <c r="B48" s="15"/>
      <c r="C48" s="30" t="s">
        <v>41</v>
      </c>
      <c r="D48" s="30"/>
      <c r="E48" s="30"/>
      <c r="F48" s="20"/>
      <c r="G48" s="14">
        <v>0</v>
      </c>
      <c r="H48" s="23">
        <v>0</v>
      </c>
    </row>
    <row r="49" spans="2:8" ht="9.9499999999999993" customHeight="1">
      <c r="B49" s="15"/>
      <c r="C49" s="30" t="s">
        <v>42</v>
      </c>
      <c r="D49" s="30"/>
      <c r="E49" s="30"/>
      <c r="F49" s="20"/>
      <c r="G49" s="14">
        <v>0</v>
      </c>
      <c r="H49" s="23">
        <v>0</v>
      </c>
    </row>
    <row r="50" spans="2:8" ht="9.9499999999999993" customHeight="1">
      <c r="B50" s="15"/>
      <c r="C50" s="30" t="s">
        <v>43</v>
      </c>
      <c r="D50" s="30"/>
      <c r="E50" s="30"/>
      <c r="F50" s="20"/>
      <c r="G50" s="14">
        <v>0</v>
      </c>
      <c r="H50" s="23">
        <v>0</v>
      </c>
    </row>
    <row r="51" spans="2:8" ht="9.9499999999999993" customHeight="1">
      <c r="B51" s="15"/>
      <c r="C51" s="30" t="s">
        <v>44</v>
      </c>
      <c r="D51" s="30"/>
      <c r="E51" s="30"/>
      <c r="F51" s="20"/>
      <c r="G51" s="14">
        <v>0</v>
      </c>
      <c r="H51" s="23">
        <v>0</v>
      </c>
    </row>
    <row r="52" spans="2:8" ht="9.9499999999999993" customHeight="1">
      <c r="B52" s="28" t="s">
        <v>45</v>
      </c>
      <c r="C52" s="29"/>
      <c r="D52" s="29"/>
      <c r="E52" s="29"/>
      <c r="F52" s="20"/>
      <c r="G52" s="24">
        <f>+G53+G54+G55+G56+G57+G58</f>
        <v>0</v>
      </c>
      <c r="H52" s="12">
        <f>+H53+H54+H55+H56+H57+H58</f>
        <v>15045382.74</v>
      </c>
    </row>
    <row r="53" spans="2:8" ht="9.9499999999999993" customHeight="1">
      <c r="B53" s="15"/>
      <c r="C53" s="30" t="s">
        <v>46</v>
      </c>
      <c r="D53" s="30"/>
      <c r="E53" s="30"/>
      <c r="F53" s="20"/>
      <c r="G53" s="13">
        <v>0</v>
      </c>
      <c r="H53" s="22">
        <v>15045382.74</v>
      </c>
    </row>
    <row r="54" spans="2:8" ht="9.9499999999999993" customHeight="1">
      <c r="B54" s="15"/>
      <c r="C54" s="30" t="s">
        <v>47</v>
      </c>
      <c r="D54" s="30"/>
      <c r="E54" s="30"/>
      <c r="F54" s="20"/>
      <c r="G54" s="14">
        <v>0</v>
      </c>
      <c r="H54" s="23">
        <v>0</v>
      </c>
    </row>
    <row r="55" spans="2:8" ht="9.9499999999999993" customHeight="1">
      <c r="B55" s="15"/>
      <c r="C55" s="30" t="s">
        <v>48</v>
      </c>
      <c r="D55" s="30"/>
      <c r="E55" s="30"/>
      <c r="F55" s="20"/>
      <c r="G55" s="14">
        <v>0</v>
      </c>
      <c r="H55" s="23">
        <v>0</v>
      </c>
    </row>
    <row r="56" spans="2:8" ht="9.9499999999999993" customHeight="1">
      <c r="B56" s="15"/>
      <c r="C56" s="30" t="s">
        <v>49</v>
      </c>
      <c r="D56" s="30"/>
      <c r="E56" s="30"/>
      <c r="F56" s="20"/>
      <c r="G56" s="14">
        <v>0</v>
      </c>
      <c r="H56" s="23">
        <v>0</v>
      </c>
    </row>
    <row r="57" spans="2:8" ht="9.9499999999999993" customHeight="1">
      <c r="B57" s="15"/>
      <c r="C57" s="30" t="s">
        <v>50</v>
      </c>
      <c r="D57" s="30"/>
      <c r="E57" s="30"/>
      <c r="F57" s="20"/>
      <c r="G57" s="14">
        <v>0</v>
      </c>
      <c r="H57" s="23">
        <v>0</v>
      </c>
    </row>
    <row r="58" spans="2:8" ht="9.9499999999999993" customHeight="1">
      <c r="B58" s="15"/>
      <c r="C58" s="30" t="s">
        <v>51</v>
      </c>
      <c r="D58" s="30"/>
      <c r="E58" s="30"/>
      <c r="F58" s="20"/>
      <c r="G58" s="14">
        <v>0</v>
      </c>
      <c r="H58" s="23">
        <v>0</v>
      </c>
    </row>
    <row r="59" spans="2:8" ht="9.9499999999999993" customHeight="1">
      <c r="B59" s="28" t="s">
        <v>52</v>
      </c>
      <c r="C59" s="29"/>
      <c r="D59" s="29"/>
      <c r="E59" s="29"/>
      <c r="F59" s="20"/>
      <c r="G59" s="24">
        <f>+G60</f>
        <v>0</v>
      </c>
      <c r="H59" s="12">
        <f>+H60</f>
        <v>8430968.0999999996</v>
      </c>
    </row>
    <row r="60" spans="2:8" ht="9.9499999999999993" customHeight="1">
      <c r="B60" s="15"/>
      <c r="C60" s="30" t="s">
        <v>53</v>
      </c>
      <c r="D60" s="30"/>
      <c r="E60" s="30"/>
      <c r="F60" s="20"/>
      <c r="G60" s="13">
        <v>0</v>
      </c>
      <c r="H60" s="22">
        <v>8430968.0999999996</v>
      </c>
    </row>
    <row r="61" spans="2:8" ht="9.9499999999999993" customHeight="1">
      <c r="B61" s="31"/>
      <c r="C61" s="30"/>
      <c r="D61" s="30"/>
      <c r="E61" s="30"/>
      <c r="F61" s="20"/>
      <c r="G61" s="26"/>
      <c r="H61" s="11"/>
    </row>
    <row r="62" spans="2:8" ht="9.9499999999999993" customHeight="1">
      <c r="B62" s="28" t="s">
        <v>54</v>
      </c>
      <c r="C62" s="29"/>
      <c r="D62" s="29"/>
      <c r="E62" s="29"/>
      <c r="F62" s="20"/>
      <c r="G62" s="24">
        <f>+G28+G32+G42+G46+G52+G59</f>
        <v>20559868.420000002</v>
      </c>
      <c r="H62" s="12">
        <f>+H28+H32+H42+H46+H52+H59</f>
        <v>167688091.88999999</v>
      </c>
    </row>
    <row r="63" spans="2:8" ht="9.9499999999999993" customHeight="1">
      <c r="B63" s="15"/>
      <c r="C63" s="20"/>
      <c r="D63" s="20"/>
      <c r="E63" s="20"/>
      <c r="F63" s="20"/>
      <c r="G63" s="26"/>
      <c r="H63" s="11"/>
    </row>
    <row r="64" spans="2:8" ht="9.9499999999999993" customHeight="1">
      <c r="B64" s="28" t="s">
        <v>55</v>
      </c>
      <c r="C64" s="29"/>
      <c r="D64" s="29"/>
      <c r="E64" s="29"/>
      <c r="F64" s="20"/>
      <c r="G64" s="24">
        <f>+G25-G62</f>
        <v>8930458.5599999987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2021-05-04T16:03:26Z</dcterms:modified>
</cp:coreProperties>
</file>