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 ESTADOS E INFORMACIÓN CONTABLE\"/>
    </mc:Choice>
  </mc:AlternateContent>
  <xr:revisionPtr revIDLastSave="0" documentId="8_{AB698B64-4F79-493A-95FB-3BC798746AF8}" xr6:coauthVersionLast="47" xr6:coauthVersionMax="47" xr10:uidLastSave="{00000000-0000-0000-0000-000000000000}"/>
  <bookViews>
    <workbookView xWindow="-120" yWindow="-120" windowWidth="29040" windowHeight="15840" xr2:uid="{FAF80C00-1BCE-4F34-A4AF-B119A7206686}"/>
  </bookViews>
  <sheets>
    <sheet name="EA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H28" i="1" s="1"/>
  <c r="H27" i="1"/>
  <c r="G27" i="1"/>
  <c r="H26" i="1"/>
  <c r="G26" i="1"/>
  <c r="G25" i="1"/>
  <c r="H25" i="1" s="1"/>
  <c r="G24" i="1"/>
  <c r="H24" i="1" s="1"/>
  <c r="H23" i="1"/>
  <c r="G23" i="1"/>
  <c r="G22" i="1"/>
  <c r="G19" i="1" s="1"/>
  <c r="H21" i="1"/>
  <c r="G21" i="1"/>
  <c r="H20" i="1"/>
  <c r="G20" i="1"/>
  <c r="F19" i="1"/>
  <c r="E19" i="1"/>
  <c r="D19" i="1"/>
  <c r="D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G8" i="1" s="1"/>
  <c r="F10" i="1"/>
  <c r="E10" i="1"/>
  <c r="D10" i="1"/>
  <c r="F8" i="1"/>
  <c r="E8" i="1"/>
  <c r="H10" i="1" l="1"/>
  <c r="H22" i="1"/>
  <c r="H19" i="1" s="1"/>
  <c r="H8" i="1" l="1"/>
</calcChain>
</file>

<file path=xl/sharedStrings.xml><?xml version="1.0" encoding="utf-8"?>
<sst xmlns="http://schemas.openxmlformats.org/spreadsheetml/2006/main" count="30" uniqueCount="30">
  <si>
    <t>MUNICIPIO DE XICOTEPEC PUEBLA</t>
  </si>
  <si>
    <t>Estado Analítico del Activo</t>
  </si>
  <si>
    <t>Del 1 de enero al 31 de julio de 2021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</si>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</sst>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3" fillId="3" borderId="6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BF4D-DC86-40F0-B769-031D7B8FAD70}">
  <sheetPr>
    <tabColor rgb="FF00B050"/>
  </sheetPr>
  <dimension ref="B1:I29"/>
  <sheetViews>
    <sheetView showGridLines="0" tabSelected="1" zoomScale="196" zoomScaleNormal="196" workbookViewId="0">
      <selection activeCell="B5" sqref="B5:C6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  <col min="9" max="9" width="12.28515625" bestFit="1" customWidth="1"/>
  </cols>
  <sheetData>
    <row r="1" spans="2:9" ht="15.75" thickBot="1" x14ac:dyDescent="0.3">
      <c r="B1" s="1"/>
    </row>
    <row r="2" spans="2:9" ht="9.75" customHeight="1" x14ac:dyDescent="0.25">
      <c r="B2" s="2" t="s">
        <v>0</v>
      </c>
      <c r="C2" s="3"/>
      <c r="D2" s="3"/>
      <c r="E2" s="3"/>
      <c r="F2" s="3"/>
      <c r="G2" s="3"/>
      <c r="H2" s="4"/>
    </row>
    <row r="3" spans="2:9" ht="9.75" customHeight="1" x14ac:dyDescent="0.25">
      <c r="B3" s="5" t="s">
        <v>1</v>
      </c>
      <c r="C3" s="6"/>
      <c r="D3" s="6"/>
      <c r="E3" s="6"/>
      <c r="F3" s="6"/>
      <c r="G3" s="6"/>
      <c r="H3" s="7"/>
    </row>
    <row r="4" spans="2:9" ht="9.75" customHeight="1" thickBot="1" x14ac:dyDescent="0.3">
      <c r="B4" s="8" t="s">
        <v>2</v>
      </c>
      <c r="C4" s="9"/>
      <c r="D4" s="9"/>
      <c r="E4" s="9"/>
      <c r="F4" s="9"/>
      <c r="G4" s="9"/>
      <c r="H4" s="10"/>
    </row>
    <row r="5" spans="2:9" ht="13.5" customHeight="1" x14ac:dyDescent="0.25">
      <c r="B5" s="11" t="s">
        <v>3</v>
      </c>
      <c r="C5" s="12"/>
      <c r="D5" s="13" t="s">
        <v>4</v>
      </c>
      <c r="E5" s="13" t="s">
        <v>5</v>
      </c>
      <c r="F5" s="13" t="s">
        <v>6</v>
      </c>
      <c r="G5" s="14" t="s">
        <v>7</v>
      </c>
      <c r="H5" s="14" t="s">
        <v>8</v>
      </c>
    </row>
    <row r="6" spans="2:9" ht="9.75" customHeight="1" thickBot="1" x14ac:dyDescent="0.3">
      <c r="B6" s="8"/>
      <c r="C6" s="10"/>
      <c r="D6" s="15"/>
      <c r="E6" s="15"/>
      <c r="F6" s="15"/>
      <c r="G6" s="16" t="s">
        <v>9</v>
      </c>
      <c r="H6" s="16" t="s">
        <v>10</v>
      </c>
    </row>
    <row r="7" spans="2:9" ht="9.75" customHeight="1" x14ac:dyDescent="0.25">
      <c r="B7" s="17"/>
      <c r="C7" s="18"/>
      <c r="D7" s="19"/>
      <c r="E7" s="19"/>
      <c r="F7" s="19"/>
      <c r="G7" s="19"/>
      <c r="H7" s="19"/>
    </row>
    <row r="8" spans="2:9" ht="9.75" customHeight="1" x14ac:dyDescent="0.25">
      <c r="B8" s="20" t="s">
        <v>11</v>
      </c>
      <c r="C8" s="21"/>
      <c r="D8" s="22">
        <f>+D10+D19</f>
        <v>413726567.59000003</v>
      </c>
      <c r="E8" s="22">
        <f>+E10+E19</f>
        <v>424736399.76999998</v>
      </c>
      <c r="F8" s="22">
        <f>+F10+F19</f>
        <v>371903615.69999999</v>
      </c>
      <c r="G8" s="22">
        <f>+G10+G19</f>
        <v>466559351.65999997</v>
      </c>
      <c r="H8" s="22">
        <f>+H10+H19</f>
        <v>52832784.069999963</v>
      </c>
    </row>
    <row r="9" spans="2:9" ht="9.75" customHeight="1" x14ac:dyDescent="0.25">
      <c r="B9" s="23"/>
      <c r="C9" s="24"/>
      <c r="D9" s="25"/>
      <c r="E9" s="25"/>
      <c r="F9" s="25"/>
      <c r="G9" s="25"/>
      <c r="H9" s="25"/>
    </row>
    <row r="10" spans="2:9" ht="9.75" customHeight="1" x14ac:dyDescent="0.25">
      <c r="B10" s="23"/>
      <c r="C10" s="24" t="s">
        <v>12</v>
      </c>
      <c r="D10" s="22">
        <f>+D11+D12+D13+D14+D15+D16+D17</f>
        <v>36779820.689999998</v>
      </c>
      <c r="E10" s="22">
        <f t="shared" ref="E10" si="0">+E11+E12+E13+E14+E15+E16+E17</f>
        <v>362958579.88999999</v>
      </c>
      <c r="F10" s="22">
        <f>+F11+F12+F13+F14+F15+F16+F17</f>
        <v>371903615.69999999</v>
      </c>
      <c r="G10" s="22">
        <f t="shared" ref="G10:H10" si="1">+G11+G12+G13+G14+G15+G16+G17</f>
        <v>27834784.879999995</v>
      </c>
      <c r="H10" s="22">
        <f t="shared" si="1"/>
        <v>-8945035.8100000024</v>
      </c>
    </row>
    <row r="11" spans="2:9" ht="9.75" customHeight="1" x14ac:dyDescent="0.25">
      <c r="B11" s="26"/>
      <c r="C11" s="19" t="s">
        <v>13</v>
      </c>
      <c r="D11" s="27">
        <v>31679551.629999999</v>
      </c>
      <c r="E11" s="27">
        <v>208722254.44999999</v>
      </c>
      <c r="F11" s="27">
        <v>219397959.16</v>
      </c>
      <c r="G11" s="27">
        <f>+D11+E11-F11</f>
        <v>21003846.919999987</v>
      </c>
      <c r="H11" s="27">
        <f>+G11-D11</f>
        <v>-10675704.710000012</v>
      </c>
    </row>
    <row r="12" spans="2:9" ht="9.75" customHeight="1" x14ac:dyDescent="0.25">
      <c r="B12" s="26"/>
      <c r="C12" s="19" t="s">
        <v>14</v>
      </c>
      <c r="D12" s="27">
        <v>5100269.0599999996</v>
      </c>
      <c r="E12" s="27">
        <v>154026525.44</v>
      </c>
      <c r="F12" s="27">
        <v>152295856.53999999</v>
      </c>
      <c r="G12" s="27">
        <f>+D12+E12-F12</f>
        <v>6830937.9600000083</v>
      </c>
      <c r="H12" s="27">
        <f t="shared" ref="H12:H17" si="2">+G12-D12</f>
        <v>1730668.9000000088</v>
      </c>
      <c r="I12" s="28"/>
    </row>
    <row r="13" spans="2:9" ht="9.75" customHeight="1" x14ac:dyDescent="0.25">
      <c r="B13" s="26"/>
      <c r="C13" s="19" t="s">
        <v>15</v>
      </c>
      <c r="D13" s="27">
        <v>0</v>
      </c>
      <c r="E13" s="27">
        <v>0</v>
      </c>
      <c r="F13" s="27">
        <v>0</v>
      </c>
      <c r="G13" s="27">
        <f t="shared" ref="G13:G17" si="3">+D13+E13-F13</f>
        <v>0</v>
      </c>
      <c r="H13" s="27">
        <f t="shared" si="2"/>
        <v>0</v>
      </c>
    </row>
    <row r="14" spans="2:9" ht="9.75" customHeight="1" x14ac:dyDescent="0.25">
      <c r="B14" s="26"/>
      <c r="C14" s="19" t="s">
        <v>16</v>
      </c>
      <c r="D14" s="27">
        <v>0</v>
      </c>
      <c r="E14" s="27">
        <v>0</v>
      </c>
      <c r="F14" s="27">
        <v>0</v>
      </c>
      <c r="G14" s="27">
        <f t="shared" si="3"/>
        <v>0</v>
      </c>
      <c r="H14" s="27">
        <f t="shared" si="2"/>
        <v>0</v>
      </c>
    </row>
    <row r="15" spans="2:9" ht="9.75" customHeight="1" x14ac:dyDescent="0.25">
      <c r="B15" s="26"/>
      <c r="C15" s="19" t="s">
        <v>17</v>
      </c>
      <c r="D15" s="27">
        <v>0</v>
      </c>
      <c r="E15" s="27">
        <v>209800</v>
      </c>
      <c r="F15" s="27">
        <v>209800</v>
      </c>
      <c r="G15" s="27">
        <f t="shared" si="3"/>
        <v>0</v>
      </c>
      <c r="H15" s="27">
        <f t="shared" si="2"/>
        <v>0</v>
      </c>
    </row>
    <row r="16" spans="2:9" ht="9.75" customHeight="1" x14ac:dyDescent="0.25">
      <c r="B16" s="26"/>
      <c r="C16" s="19" t="s">
        <v>18</v>
      </c>
      <c r="D16" s="27">
        <v>0</v>
      </c>
      <c r="E16" s="27">
        <v>0</v>
      </c>
      <c r="F16" s="27">
        <v>0</v>
      </c>
      <c r="G16" s="27">
        <f t="shared" si="3"/>
        <v>0</v>
      </c>
      <c r="H16" s="27">
        <f t="shared" si="2"/>
        <v>0</v>
      </c>
    </row>
    <row r="17" spans="2:8" ht="9.75" customHeight="1" x14ac:dyDescent="0.25">
      <c r="B17" s="26"/>
      <c r="C17" s="19" t="s">
        <v>19</v>
      </c>
      <c r="D17" s="27">
        <v>0</v>
      </c>
      <c r="E17" s="27">
        <v>0</v>
      </c>
      <c r="F17" s="27">
        <v>0</v>
      </c>
      <c r="G17" s="27">
        <f t="shared" si="3"/>
        <v>0</v>
      </c>
      <c r="H17" s="27">
        <f t="shared" si="2"/>
        <v>0</v>
      </c>
    </row>
    <row r="18" spans="2:8" ht="9.75" customHeight="1" x14ac:dyDescent="0.25">
      <c r="B18" s="23"/>
      <c r="C18" s="24"/>
      <c r="D18" s="27"/>
      <c r="E18" s="27"/>
      <c r="F18" s="27"/>
      <c r="G18" s="27"/>
      <c r="H18" s="27"/>
    </row>
    <row r="19" spans="2:8" ht="9.75" customHeight="1" x14ac:dyDescent="0.25">
      <c r="B19" s="23"/>
      <c r="C19" s="24" t="s">
        <v>20</v>
      </c>
      <c r="D19" s="22">
        <f>+D20+D21+D22+D23+D24+D25+D26+D27+D28</f>
        <v>376946746.90000004</v>
      </c>
      <c r="E19" s="22">
        <f>+E20+E21+E22+E23+E24+E25+E26+E27+E28</f>
        <v>61777819.879999995</v>
      </c>
      <c r="F19" s="22">
        <f>+F20+F21+F22+F23+F24-F25+F26+F27+F28</f>
        <v>0</v>
      </c>
      <c r="G19" s="22">
        <f t="shared" ref="G19:H19" si="4">+G20+G21+G22+G23+G24+G25+G26+G27+G28</f>
        <v>438724566.77999997</v>
      </c>
      <c r="H19" s="22">
        <f t="shared" si="4"/>
        <v>61777819.879999965</v>
      </c>
    </row>
    <row r="20" spans="2:8" ht="9.75" customHeight="1" x14ac:dyDescent="0.25">
      <c r="B20" s="26"/>
      <c r="C20" s="19" t="s">
        <v>21</v>
      </c>
      <c r="D20" s="27">
        <v>0</v>
      </c>
      <c r="E20" s="27">
        <v>0</v>
      </c>
      <c r="F20" s="27">
        <v>0</v>
      </c>
      <c r="G20" s="27">
        <f>+D20+E20-F20</f>
        <v>0</v>
      </c>
      <c r="H20" s="27">
        <f t="shared" ref="H20:H28" si="5">+G20-D20</f>
        <v>0</v>
      </c>
    </row>
    <row r="21" spans="2:8" ht="9.75" customHeight="1" x14ac:dyDescent="0.25">
      <c r="B21" s="26"/>
      <c r="C21" s="19" t="s">
        <v>22</v>
      </c>
      <c r="D21" s="27">
        <v>0</v>
      </c>
      <c r="E21" s="27">
        <v>0</v>
      </c>
      <c r="F21" s="27">
        <v>0</v>
      </c>
      <c r="G21" s="27">
        <f t="shared" ref="G21:G28" si="6">+D21+E21-F21</f>
        <v>0</v>
      </c>
      <c r="H21" s="27">
        <f t="shared" si="5"/>
        <v>0</v>
      </c>
    </row>
    <row r="22" spans="2:8" ht="9.75" customHeight="1" x14ac:dyDescent="0.25">
      <c r="B22" s="26"/>
      <c r="C22" s="19" t="s">
        <v>23</v>
      </c>
      <c r="D22" s="27">
        <v>473472968.05000001</v>
      </c>
      <c r="E22" s="27">
        <v>61193257.719999999</v>
      </c>
      <c r="F22" s="27">
        <v>0</v>
      </c>
      <c r="G22" s="27">
        <f t="shared" si="6"/>
        <v>534666225.76999998</v>
      </c>
      <c r="H22" s="27">
        <f t="shared" si="5"/>
        <v>61193257.719999969</v>
      </c>
    </row>
    <row r="23" spans="2:8" ht="9.75" customHeight="1" x14ac:dyDescent="0.25">
      <c r="B23" s="26"/>
      <c r="C23" s="19" t="s">
        <v>24</v>
      </c>
      <c r="D23" s="27">
        <v>30275266.989999998</v>
      </c>
      <c r="E23" s="27">
        <v>584562.16</v>
      </c>
      <c r="F23" s="27">
        <v>0</v>
      </c>
      <c r="G23" s="27">
        <f t="shared" si="6"/>
        <v>30859829.149999999</v>
      </c>
      <c r="H23" s="27">
        <f t="shared" si="5"/>
        <v>584562.16000000015</v>
      </c>
    </row>
    <row r="24" spans="2:8" ht="9.75" customHeight="1" x14ac:dyDescent="0.25">
      <c r="B24" s="26"/>
      <c r="C24" s="19" t="s">
        <v>25</v>
      </c>
      <c r="D24" s="27">
        <v>0</v>
      </c>
      <c r="E24" s="27">
        <v>0</v>
      </c>
      <c r="F24" s="27">
        <v>0</v>
      </c>
      <c r="G24" s="27">
        <f t="shared" si="6"/>
        <v>0</v>
      </c>
      <c r="H24" s="27">
        <f t="shared" si="5"/>
        <v>0</v>
      </c>
    </row>
    <row r="25" spans="2:8" ht="9.75" customHeight="1" x14ac:dyDescent="0.25">
      <c r="B25" s="26"/>
      <c r="C25" s="19" t="s">
        <v>26</v>
      </c>
      <c r="D25" s="27">
        <v>-126801488.14</v>
      </c>
      <c r="E25" s="27">
        <v>0</v>
      </c>
      <c r="F25" s="27">
        <v>0</v>
      </c>
      <c r="G25" s="27">
        <f>+D25+E25+F25</f>
        <v>-126801488.14</v>
      </c>
      <c r="H25" s="27">
        <f t="shared" si="5"/>
        <v>0</v>
      </c>
    </row>
    <row r="26" spans="2:8" ht="9.75" customHeight="1" x14ac:dyDescent="0.25">
      <c r="B26" s="26"/>
      <c r="C26" s="19" t="s">
        <v>27</v>
      </c>
      <c r="D26" s="27">
        <v>0</v>
      </c>
      <c r="E26" s="27">
        <v>0</v>
      </c>
      <c r="F26" s="27">
        <v>0</v>
      </c>
      <c r="G26" s="27">
        <f t="shared" si="6"/>
        <v>0</v>
      </c>
      <c r="H26" s="27">
        <f t="shared" si="5"/>
        <v>0</v>
      </c>
    </row>
    <row r="27" spans="2:8" ht="9.75" customHeight="1" x14ac:dyDescent="0.25">
      <c r="B27" s="26"/>
      <c r="C27" s="19" t="s">
        <v>28</v>
      </c>
      <c r="D27" s="27">
        <v>0</v>
      </c>
      <c r="E27" s="27">
        <v>0</v>
      </c>
      <c r="F27" s="27">
        <v>0</v>
      </c>
      <c r="G27" s="27">
        <f t="shared" si="6"/>
        <v>0</v>
      </c>
      <c r="H27" s="27">
        <f t="shared" si="5"/>
        <v>0</v>
      </c>
    </row>
    <row r="28" spans="2:8" ht="9.75" customHeight="1" x14ac:dyDescent="0.25">
      <c r="B28" s="26"/>
      <c r="C28" s="19" t="s">
        <v>29</v>
      </c>
      <c r="D28" s="27">
        <v>0</v>
      </c>
      <c r="E28" s="27">
        <v>0</v>
      </c>
      <c r="F28" s="27">
        <v>0</v>
      </c>
      <c r="G28" s="27">
        <f t="shared" si="6"/>
        <v>0</v>
      </c>
      <c r="H28" s="27">
        <f t="shared" si="5"/>
        <v>0</v>
      </c>
    </row>
    <row r="29" spans="2:8" ht="9.75" customHeight="1" thickBot="1" x14ac:dyDescent="0.3">
      <c r="B29" s="29"/>
      <c r="C29" s="30"/>
      <c r="D29" s="31"/>
      <c r="E29" s="31"/>
      <c r="F29" s="31"/>
      <c r="G29" s="31"/>
      <c r="H29" s="3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2021-10-20T17:32:19Z</dcterms:created>
  <dcterms:modified xsi:type="dcterms:W3CDTF">2021-10-20T17:32:31Z</dcterms:modified>
</cp:coreProperties>
</file>