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I ESTADOS E INFORMACIÓN PROGRAMÁTICA\"/>
    </mc:Choice>
  </mc:AlternateContent>
  <xr:revisionPtr revIDLastSave="0" documentId="8_{46E7E063-2A17-4E87-93BF-A822614B60E8}" xr6:coauthVersionLast="47" xr6:coauthVersionMax="47" xr10:uidLastSave="{00000000-0000-0000-0000-000000000000}"/>
  <bookViews>
    <workbookView xWindow="-120" yWindow="-120" windowWidth="29040" windowHeight="15840" xr2:uid="{DD173880-3D00-4FA2-A437-C520186EED93}"/>
  </bookViews>
  <sheets>
    <sheet name="G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F40" i="1"/>
  <c r="G35" i="1"/>
  <c r="J35" i="1" s="1"/>
  <c r="J34" i="1" s="1"/>
  <c r="I34" i="1"/>
  <c r="H34" i="1"/>
  <c r="F34" i="1"/>
  <c r="E34" i="1"/>
  <c r="G33" i="1"/>
  <c r="G29" i="1" s="1"/>
  <c r="J32" i="1"/>
  <c r="G32" i="1"/>
  <c r="G31" i="1"/>
  <c r="J31" i="1" s="1"/>
  <c r="G30" i="1"/>
  <c r="J30" i="1" s="1"/>
  <c r="I29" i="1"/>
  <c r="H29" i="1"/>
  <c r="F29" i="1"/>
  <c r="E29" i="1"/>
  <c r="J28" i="1"/>
  <c r="G28" i="1"/>
  <c r="G27" i="1"/>
  <c r="J27" i="1" s="1"/>
  <c r="J26" i="1" s="1"/>
  <c r="I26" i="1"/>
  <c r="H26" i="1"/>
  <c r="G26" i="1"/>
  <c r="F26" i="1"/>
  <c r="E26" i="1"/>
  <c r="G25" i="1"/>
  <c r="J25" i="1" s="1"/>
  <c r="J24" i="1"/>
  <c r="G24" i="1"/>
  <c r="G23" i="1"/>
  <c r="J23" i="1" s="1"/>
  <c r="J22" i="1" s="1"/>
  <c r="I22" i="1"/>
  <c r="I9" i="1" s="1"/>
  <c r="H22" i="1"/>
  <c r="H9" i="1" s="1"/>
  <c r="F22" i="1"/>
  <c r="E22" i="1"/>
  <c r="G21" i="1"/>
  <c r="J21" i="1" s="1"/>
  <c r="J20" i="1"/>
  <c r="G20" i="1"/>
  <c r="G19" i="1"/>
  <c r="J19" i="1" s="1"/>
  <c r="G18" i="1"/>
  <c r="J18" i="1" s="1"/>
  <c r="J17" i="1"/>
  <c r="G17" i="1"/>
  <c r="G16" i="1"/>
  <c r="J16" i="1" s="1"/>
  <c r="G15" i="1"/>
  <c r="J15" i="1" s="1"/>
  <c r="J14" i="1"/>
  <c r="G14" i="1"/>
  <c r="I13" i="1"/>
  <c r="H13" i="1"/>
  <c r="F13" i="1"/>
  <c r="E13" i="1"/>
  <c r="G12" i="1"/>
  <c r="J12" i="1" s="1"/>
  <c r="G11" i="1"/>
  <c r="G10" i="1" s="1"/>
  <c r="I10" i="1"/>
  <c r="H10" i="1"/>
  <c r="F10" i="1"/>
  <c r="E10" i="1"/>
  <c r="E40" i="1" s="1"/>
  <c r="F9" i="1"/>
  <c r="E9" i="1"/>
  <c r="J13" i="1" l="1"/>
  <c r="J33" i="1"/>
  <c r="J29" i="1" s="1"/>
  <c r="G22" i="1"/>
  <c r="G34" i="1"/>
  <c r="G13" i="1"/>
  <c r="G9" i="1" s="1"/>
  <c r="J11" i="1"/>
  <c r="J10" i="1" s="1"/>
  <c r="J40" i="1" l="1"/>
  <c r="J9" i="1"/>
  <c r="G40" i="1"/>
</calcChain>
</file>

<file path=xl/sharedStrings.xml><?xml version="1.0" encoding="utf-8"?>
<sst xmlns="http://schemas.openxmlformats.org/spreadsheetml/2006/main" count="44" uniqueCount="44">
  <si>
    <t>MUNICIPIO DE XICOTEPEC PUEBLA</t>
  </si>
  <si>
    <t>Gasto por Categoría Programática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</si>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</sst>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justify" vertical="center" wrapText="1"/>
    </xf>
    <xf numFmtId="2" fontId="4" fillId="4" borderId="0" xfId="0" applyNumberFormat="1" applyFont="1" applyFill="1" applyAlignment="1">
      <alignment horizontal="justify" vertical="center" wrapText="1"/>
    </xf>
    <xf numFmtId="2" fontId="4" fillId="4" borderId="5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4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A4B9-DE8F-43BD-BBF3-DE3952A912BA}">
  <sheetPr>
    <tabColor rgb="FF00B050"/>
  </sheetPr>
  <dimension ref="B1:J40"/>
  <sheetViews>
    <sheetView showGridLines="0" tabSelected="1" zoomScale="178" zoomScaleNormal="178" workbookViewId="0">
      <selection activeCell="F17" sqref="F17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2:10" x14ac:dyDescent="0.25">
      <c r="B3" s="6" t="s">
        <v>1</v>
      </c>
      <c r="C3" s="7"/>
      <c r="D3" s="7"/>
      <c r="E3" s="7"/>
      <c r="F3" s="7"/>
      <c r="G3" s="7"/>
      <c r="H3" s="7"/>
      <c r="I3" s="7"/>
      <c r="J3" s="8"/>
    </row>
    <row r="4" spans="2:10" ht="15.75" thickBot="1" x14ac:dyDescent="0.3">
      <c r="B4" s="9" t="s">
        <v>2</v>
      </c>
      <c r="C4" s="10"/>
      <c r="D4" s="10"/>
      <c r="E4" s="10"/>
      <c r="F4" s="10"/>
      <c r="G4" s="10"/>
      <c r="H4" s="10"/>
      <c r="I4" s="10"/>
      <c r="J4" s="11"/>
    </row>
    <row r="5" spans="2:10" ht="15.75" thickBot="1" x14ac:dyDescent="0.3">
      <c r="B5" s="3" t="s">
        <v>3</v>
      </c>
      <c r="C5" s="4"/>
      <c r="D5" s="12"/>
      <c r="E5" s="13" t="s">
        <v>4</v>
      </c>
      <c r="F5" s="14"/>
      <c r="G5" s="14"/>
      <c r="H5" s="14"/>
      <c r="I5" s="15"/>
      <c r="J5" s="16" t="s">
        <v>5</v>
      </c>
    </row>
    <row r="6" spans="2:10" ht="17.25" thickBot="1" x14ac:dyDescent="0.3">
      <c r="B6" s="6"/>
      <c r="C6" s="7"/>
      <c r="D6" s="17"/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9"/>
    </row>
    <row r="7" spans="2:10" ht="15.75" thickBot="1" x14ac:dyDescent="0.3">
      <c r="B7" s="20"/>
      <c r="C7" s="21"/>
      <c r="D7" s="22"/>
      <c r="E7" s="23">
        <v>1</v>
      </c>
      <c r="F7" s="23">
        <v>2</v>
      </c>
      <c r="G7" s="18" t="s">
        <v>11</v>
      </c>
      <c r="H7" s="23">
        <v>4</v>
      </c>
      <c r="I7" s="23">
        <v>5</v>
      </c>
      <c r="J7" s="18" t="s">
        <v>12</v>
      </c>
    </row>
    <row r="8" spans="2:10" x14ac:dyDescent="0.25">
      <c r="B8" s="24"/>
      <c r="C8" s="25"/>
      <c r="D8" s="26"/>
      <c r="E8" s="26"/>
      <c r="F8" s="26"/>
      <c r="G8" s="26"/>
      <c r="H8" s="26"/>
      <c r="I8" s="26"/>
      <c r="J8" s="26"/>
    </row>
    <row r="9" spans="2:10" ht="15" customHeight="1" x14ac:dyDescent="0.25">
      <c r="B9" s="27" t="s">
        <v>13</v>
      </c>
      <c r="C9" s="28"/>
      <c r="D9" s="29"/>
      <c r="E9" s="30">
        <f>+E10+E13+E22+E26+E29+E34+E36+E37+E38</f>
        <v>247175502.43000001</v>
      </c>
      <c r="F9" s="30">
        <f t="shared" ref="F9:J9" si="0">+F10+F13+F22+F26+F29+F34+F36+F37+F38</f>
        <v>9168569.8099999987</v>
      </c>
      <c r="G9" s="30">
        <f t="shared" si="0"/>
        <v>256344072.24000001</v>
      </c>
      <c r="H9" s="30">
        <f t="shared" si="0"/>
        <v>159490942.55999997</v>
      </c>
      <c r="I9" s="30">
        <f t="shared" si="0"/>
        <v>144066849.72999999</v>
      </c>
      <c r="J9" s="30">
        <f t="shared" si="0"/>
        <v>96853129.679999992</v>
      </c>
    </row>
    <row r="10" spans="2:10" ht="15" customHeight="1" x14ac:dyDescent="0.25">
      <c r="B10" s="24"/>
      <c r="C10" s="28" t="s">
        <v>14</v>
      </c>
      <c r="D10" s="29"/>
      <c r="E10" s="31">
        <f>+E11+E12</f>
        <v>0</v>
      </c>
      <c r="F10" s="31">
        <f t="shared" ref="F10:J10" si="1">+F11+F12</f>
        <v>0</v>
      </c>
      <c r="G10" s="31">
        <f t="shared" si="1"/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1" spans="2:10" x14ac:dyDescent="0.25">
      <c r="B11" s="24"/>
      <c r="C11" s="25"/>
      <c r="D11" s="26" t="s">
        <v>15</v>
      </c>
      <c r="E11" s="32">
        <v>0</v>
      </c>
      <c r="F11" s="32">
        <v>0</v>
      </c>
      <c r="G11" s="32">
        <f>+E11+F11</f>
        <v>0</v>
      </c>
      <c r="H11" s="32">
        <v>0</v>
      </c>
      <c r="I11" s="32">
        <v>0</v>
      </c>
      <c r="J11" s="32">
        <f>+G11-H11</f>
        <v>0</v>
      </c>
    </row>
    <row r="12" spans="2:10" x14ac:dyDescent="0.25">
      <c r="B12" s="24"/>
      <c r="C12" s="25"/>
      <c r="D12" s="26" t="s">
        <v>16</v>
      </c>
      <c r="E12" s="32">
        <v>0</v>
      </c>
      <c r="F12" s="32">
        <v>0</v>
      </c>
      <c r="G12" s="32">
        <f>+E12+F12</f>
        <v>0</v>
      </c>
      <c r="H12" s="32">
        <v>0</v>
      </c>
      <c r="I12" s="32">
        <v>0</v>
      </c>
      <c r="J12" s="32">
        <f>+G12-H12</f>
        <v>0</v>
      </c>
    </row>
    <row r="13" spans="2:10" ht="15" customHeight="1" x14ac:dyDescent="0.25">
      <c r="B13" s="24"/>
      <c r="C13" s="28" t="s">
        <v>17</v>
      </c>
      <c r="D13" s="29"/>
      <c r="E13" s="31">
        <f>+E14+E15+E16+E17+E18+E19+E20+E21</f>
        <v>216047742.43000001</v>
      </c>
      <c r="F13" s="31">
        <f t="shared" ref="F13:J13" si="2">+F14+F15+F16+F17+F18+F19+F20+F21</f>
        <v>7643502.6999999993</v>
      </c>
      <c r="G13" s="31">
        <f t="shared" si="2"/>
        <v>223691245.13</v>
      </c>
      <c r="H13" s="31">
        <f t="shared" si="2"/>
        <v>142203561.32999998</v>
      </c>
      <c r="I13" s="31">
        <f>+I14+I15+I16+I17+I18+I19+I20+I21</f>
        <v>126779468.5</v>
      </c>
      <c r="J13" s="31">
        <f t="shared" si="2"/>
        <v>81487683.799999997</v>
      </c>
    </row>
    <row r="14" spans="2:10" x14ac:dyDescent="0.25">
      <c r="B14" s="24"/>
      <c r="C14" s="25"/>
      <c r="D14" s="26" t="s">
        <v>18</v>
      </c>
      <c r="E14" s="32">
        <v>100280032.48999999</v>
      </c>
      <c r="F14" s="32">
        <v>11567537.52</v>
      </c>
      <c r="G14" s="32">
        <f>+E14+F14</f>
        <v>111847570.00999999</v>
      </c>
      <c r="H14" s="32">
        <v>61966746.219999999</v>
      </c>
      <c r="I14" s="32">
        <v>61964298.369999997</v>
      </c>
      <c r="J14" s="32">
        <f>+G14-H14</f>
        <v>49880823.789999992</v>
      </c>
    </row>
    <row r="15" spans="2:10" x14ac:dyDescent="0.25">
      <c r="B15" s="24"/>
      <c r="C15" s="25"/>
      <c r="D15" s="26" t="s">
        <v>19</v>
      </c>
      <c r="E15" s="32">
        <v>0</v>
      </c>
      <c r="F15" s="32">
        <v>0</v>
      </c>
      <c r="G15" s="32">
        <f t="shared" ref="G15:G20" si="3">+E15+F15</f>
        <v>0</v>
      </c>
      <c r="H15" s="32">
        <v>0</v>
      </c>
      <c r="I15" s="32">
        <v>0</v>
      </c>
      <c r="J15" s="32">
        <f t="shared" ref="J15:J20" si="4">+G15-H15</f>
        <v>0</v>
      </c>
    </row>
    <row r="16" spans="2:10" x14ac:dyDescent="0.25">
      <c r="B16" s="24"/>
      <c r="C16" s="25"/>
      <c r="D16" s="26" t="s">
        <v>20</v>
      </c>
      <c r="E16" s="32">
        <v>0</v>
      </c>
      <c r="F16" s="32">
        <v>0</v>
      </c>
      <c r="G16" s="32">
        <f t="shared" si="3"/>
        <v>0</v>
      </c>
      <c r="H16" s="32">
        <v>0</v>
      </c>
      <c r="I16" s="32">
        <v>0</v>
      </c>
      <c r="J16" s="32">
        <f t="shared" si="4"/>
        <v>0</v>
      </c>
    </row>
    <row r="17" spans="2:10" x14ac:dyDescent="0.25">
      <c r="B17" s="24"/>
      <c r="C17" s="25"/>
      <c r="D17" s="26" t="s">
        <v>21</v>
      </c>
      <c r="E17" s="32">
        <v>0</v>
      </c>
      <c r="F17" s="32">
        <v>0</v>
      </c>
      <c r="G17" s="32">
        <f t="shared" si="3"/>
        <v>0</v>
      </c>
      <c r="H17" s="32">
        <v>0</v>
      </c>
      <c r="I17" s="32">
        <v>0</v>
      </c>
      <c r="J17" s="32">
        <f t="shared" si="4"/>
        <v>0</v>
      </c>
    </row>
    <row r="18" spans="2:10" x14ac:dyDescent="0.25">
      <c r="B18" s="24"/>
      <c r="C18" s="25"/>
      <c r="D18" s="26" t="s">
        <v>22</v>
      </c>
      <c r="E18" s="32">
        <v>0</v>
      </c>
      <c r="F18" s="32">
        <v>0</v>
      </c>
      <c r="G18" s="32">
        <f t="shared" si="3"/>
        <v>0</v>
      </c>
      <c r="H18" s="32">
        <v>0</v>
      </c>
      <c r="I18" s="32">
        <v>0</v>
      </c>
      <c r="J18" s="32">
        <f t="shared" si="4"/>
        <v>0</v>
      </c>
    </row>
    <row r="19" spans="2:10" ht="16.5" x14ac:dyDescent="0.25">
      <c r="B19" s="24"/>
      <c r="C19" s="25"/>
      <c r="D19" s="26" t="s">
        <v>23</v>
      </c>
      <c r="E19" s="32">
        <v>0</v>
      </c>
      <c r="F19" s="32">
        <v>0</v>
      </c>
      <c r="G19" s="32">
        <f t="shared" si="3"/>
        <v>0</v>
      </c>
      <c r="H19" s="32">
        <v>0</v>
      </c>
      <c r="I19" s="32">
        <v>0</v>
      </c>
      <c r="J19" s="32">
        <f t="shared" si="4"/>
        <v>0</v>
      </c>
    </row>
    <row r="20" spans="2:10" x14ac:dyDescent="0.25">
      <c r="B20" s="24"/>
      <c r="C20" s="25"/>
      <c r="D20" s="26" t="s">
        <v>24</v>
      </c>
      <c r="E20" s="32">
        <v>0</v>
      </c>
      <c r="F20" s="32">
        <v>0</v>
      </c>
      <c r="G20" s="32">
        <f t="shared" si="3"/>
        <v>0</v>
      </c>
      <c r="H20" s="32">
        <v>0</v>
      </c>
      <c r="I20" s="32">
        <v>0</v>
      </c>
      <c r="J20" s="32">
        <f t="shared" si="4"/>
        <v>0</v>
      </c>
    </row>
    <row r="21" spans="2:10" x14ac:dyDescent="0.25">
      <c r="B21" s="24"/>
      <c r="C21" s="25"/>
      <c r="D21" s="26" t="s">
        <v>25</v>
      </c>
      <c r="E21" s="32">
        <v>115767709.94</v>
      </c>
      <c r="F21" s="32">
        <v>-3924034.82</v>
      </c>
      <c r="G21" s="32">
        <f>+E21+F21</f>
        <v>111843675.12</v>
      </c>
      <c r="H21" s="32">
        <v>80236815.109999999</v>
      </c>
      <c r="I21" s="32">
        <v>64815170.130000003</v>
      </c>
      <c r="J21" s="32">
        <f>+G21-H21</f>
        <v>31606860.010000005</v>
      </c>
    </row>
    <row r="22" spans="2:10" ht="15" customHeight="1" x14ac:dyDescent="0.25">
      <c r="B22" s="24"/>
      <c r="C22" s="28" t="s">
        <v>26</v>
      </c>
      <c r="D22" s="29"/>
      <c r="E22" s="31">
        <f>+E23+E24+E25</f>
        <v>31127760</v>
      </c>
      <c r="F22" s="31">
        <f t="shared" ref="F22:J22" si="5">+F23+F24+F25</f>
        <v>1525067.1099999999</v>
      </c>
      <c r="G22" s="31">
        <f>+G23+G24+G25</f>
        <v>32652827.109999999</v>
      </c>
      <c r="H22" s="31">
        <f t="shared" si="5"/>
        <v>17287381.23</v>
      </c>
      <c r="I22" s="31">
        <f t="shared" si="5"/>
        <v>17287381.23</v>
      </c>
      <c r="J22" s="31">
        <f t="shared" si="5"/>
        <v>15365445.879999999</v>
      </c>
    </row>
    <row r="23" spans="2:10" ht="16.5" x14ac:dyDescent="0.25">
      <c r="B23" s="24"/>
      <c r="C23" s="25"/>
      <c r="D23" s="26" t="s">
        <v>27</v>
      </c>
      <c r="E23" s="32">
        <v>30192760</v>
      </c>
      <c r="F23" s="32">
        <v>1521930.47</v>
      </c>
      <c r="G23" s="32">
        <f>+E23+F23</f>
        <v>31714690.469999999</v>
      </c>
      <c r="H23" s="32">
        <v>16801618.09</v>
      </c>
      <c r="I23" s="32">
        <v>16801618.09</v>
      </c>
      <c r="J23" s="32">
        <f>+G23-H23</f>
        <v>14913072.379999999</v>
      </c>
    </row>
    <row r="24" spans="2:10" x14ac:dyDescent="0.25">
      <c r="B24" s="24"/>
      <c r="C24" s="25"/>
      <c r="D24" s="26" t="s">
        <v>28</v>
      </c>
      <c r="E24" s="32">
        <v>935000</v>
      </c>
      <c r="F24" s="32">
        <v>3136.64</v>
      </c>
      <c r="G24" s="32">
        <f>+E24+F24</f>
        <v>938136.64</v>
      </c>
      <c r="H24" s="32">
        <v>485763.14</v>
      </c>
      <c r="I24" s="32">
        <v>485763.14</v>
      </c>
      <c r="J24" s="32">
        <f>+G24-H24</f>
        <v>452373.5</v>
      </c>
    </row>
    <row r="25" spans="2:10" x14ac:dyDescent="0.25">
      <c r="B25" s="24"/>
      <c r="C25" s="25"/>
      <c r="D25" s="26" t="s">
        <v>29</v>
      </c>
      <c r="E25" s="32">
        <v>0</v>
      </c>
      <c r="F25" s="32">
        <v>0</v>
      </c>
      <c r="G25" s="32">
        <f t="shared" ref="G25" si="6">+E25+F25</f>
        <v>0</v>
      </c>
      <c r="H25" s="32">
        <v>0</v>
      </c>
      <c r="I25" s="32">
        <v>0</v>
      </c>
      <c r="J25" s="32">
        <f t="shared" ref="J25" si="7">+G25-H25</f>
        <v>0</v>
      </c>
    </row>
    <row r="26" spans="2:10" ht="15" customHeight="1" x14ac:dyDescent="0.25">
      <c r="B26" s="24"/>
      <c r="C26" s="28" t="s">
        <v>30</v>
      </c>
      <c r="D26" s="29"/>
      <c r="E26" s="31">
        <f>+E27+E28</f>
        <v>0</v>
      </c>
      <c r="F26" s="31">
        <f t="shared" ref="F26:J26" si="8">+F27+F28</f>
        <v>0</v>
      </c>
      <c r="G26" s="31">
        <f t="shared" si="8"/>
        <v>0</v>
      </c>
      <c r="H26" s="31">
        <f t="shared" si="8"/>
        <v>0</v>
      </c>
      <c r="I26" s="31">
        <f t="shared" si="8"/>
        <v>0</v>
      </c>
      <c r="J26" s="31">
        <f t="shared" si="8"/>
        <v>0</v>
      </c>
    </row>
    <row r="27" spans="2:10" x14ac:dyDescent="0.25">
      <c r="B27" s="24"/>
      <c r="C27" s="25"/>
      <c r="D27" s="26" t="s">
        <v>31</v>
      </c>
      <c r="E27" s="32">
        <v>0</v>
      </c>
      <c r="F27" s="32">
        <v>0</v>
      </c>
      <c r="G27" s="32">
        <f>+E27+F27</f>
        <v>0</v>
      </c>
      <c r="H27" s="32">
        <v>0</v>
      </c>
      <c r="I27" s="32">
        <v>0</v>
      </c>
      <c r="J27" s="32">
        <f>+G27-H27</f>
        <v>0</v>
      </c>
    </row>
    <row r="28" spans="2:10" x14ac:dyDescent="0.25">
      <c r="B28" s="24"/>
      <c r="C28" s="25"/>
      <c r="D28" s="26" t="s">
        <v>32</v>
      </c>
      <c r="E28" s="32">
        <v>0</v>
      </c>
      <c r="F28" s="32">
        <v>0</v>
      </c>
      <c r="G28" s="32">
        <f>+E28+F28</f>
        <v>0</v>
      </c>
      <c r="H28" s="32">
        <v>0</v>
      </c>
      <c r="I28" s="32">
        <v>0</v>
      </c>
      <c r="J28" s="32">
        <f>+G28-H28</f>
        <v>0</v>
      </c>
    </row>
    <row r="29" spans="2:10" ht="15" customHeight="1" x14ac:dyDescent="0.25">
      <c r="B29" s="24"/>
      <c r="C29" s="28" t="s">
        <v>33</v>
      </c>
      <c r="D29" s="29"/>
      <c r="E29" s="31">
        <f>+E30+E31+E32+E33</f>
        <v>0</v>
      </c>
      <c r="F29" s="31">
        <f t="shared" ref="F29:J29" si="9">+F30+F31+F32+F33</f>
        <v>0</v>
      </c>
      <c r="G29" s="31">
        <f>+G30+G31+G32+G33</f>
        <v>0</v>
      </c>
      <c r="H29" s="31">
        <f t="shared" si="9"/>
        <v>0</v>
      </c>
      <c r="I29" s="31">
        <f>+I30+I31+I32+I33</f>
        <v>0</v>
      </c>
      <c r="J29" s="31">
        <f t="shared" si="9"/>
        <v>0</v>
      </c>
    </row>
    <row r="30" spans="2:10" x14ac:dyDescent="0.25">
      <c r="B30" s="24"/>
      <c r="C30" s="25"/>
      <c r="D30" s="26" t="s">
        <v>34</v>
      </c>
      <c r="E30" s="32">
        <v>0</v>
      </c>
      <c r="F30" s="32">
        <v>0</v>
      </c>
      <c r="G30" s="32">
        <f>+E30+F30</f>
        <v>0</v>
      </c>
      <c r="H30" s="32">
        <v>0</v>
      </c>
      <c r="I30" s="32">
        <v>0</v>
      </c>
      <c r="J30" s="32">
        <f>+G30-H30</f>
        <v>0</v>
      </c>
    </row>
    <row r="31" spans="2:10" x14ac:dyDescent="0.25">
      <c r="B31" s="24"/>
      <c r="C31" s="25"/>
      <c r="D31" s="26" t="s">
        <v>35</v>
      </c>
      <c r="E31" s="32">
        <v>0</v>
      </c>
      <c r="F31" s="32">
        <v>0</v>
      </c>
      <c r="G31" s="32">
        <f t="shared" ref="G31:G33" si="10">+E31+F31</f>
        <v>0</v>
      </c>
      <c r="H31" s="32">
        <v>0</v>
      </c>
      <c r="I31" s="32">
        <v>0</v>
      </c>
      <c r="J31" s="32">
        <f t="shared" ref="J31:J33" si="11">+G31-H31</f>
        <v>0</v>
      </c>
    </row>
    <row r="32" spans="2:10" x14ac:dyDescent="0.25">
      <c r="B32" s="24"/>
      <c r="C32" s="25"/>
      <c r="D32" s="26" t="s">
        <v>36</v>
      </c>
      <c r="E32" s="32">
        <v>0</v>
      </c>
      <c r="F32" s="32">
        <v>0</v>
      </c>
      <c r="G32" s="32">
        <f t="shared" si="10"/>
        <v>0</v>
      </c>
      <c r="H32" s="32">
        <v>0</v>
      </c>
      <c r="I32" s="32">
        <v>0</v>
      </c>
      <c r="J32" s="32">
        <f t="shared" si="11"/>
        <v>0</v>
      </c>
    </row>
    <row r="33" spans="2:10" ht="16.5" x14ac:dyDescent="0.25">
      <c r="B33" s="24"/>
      <c r="C33" s="25"/>
      <c r="D33" s="26" t="s">
        <v>37</v>
      </c>
      <c r="E33" s="32">
        <v>0</v>
      </c>
      <c r="F33" s="32">
        <v>0</v>
      </c>
      <c r="G33" s="32">
        <f t="shared" si="10"/>
        <v>0</v>
      </c>
      <c r="H33" s="32">
        <v>0</v>
      </c>
      <c r="I33" s="32">
        <v>0</v>
      </c>
      <c r="J33" s="32">
        <f t="shared" si="11"/>
        <v>0</v>
      </c>
    </row>
    <row r="34" spans="2:10" ht="15" customHeight="1" x14ac:dyDescent="0.25">
      <c r="B34" s="24"/>
      <c r="C34" s="28" t="s">
        <v>38</v>
      </c>
      <c r="D34" s="29"/>
      <c r="E34" s="31">
        <f>+E35</f>
        <v>0</v>
      </c>
      <c r="F34" s="31">
        <f t="shared" ref="F34:J34" si="12">+F35</f>
        <v>0</v>
      </c>
      <c r="G34" s="31">
        <f t="shared" si="12"/>
        <v>0</v>
      </c>
      <c r="H34" s="31">
        <f t="shared" si="12"/>
        <v>0</v>
      </c>
      <c r="I34" s="31">
        <f t="shared" si="12"/>
        <v>0</v>
      </c>
      <c r="J34" s="31">
        <f t="shared" si="12"/>
        <v>0</v>
      </c>
    </row>
    <row r="35" spans="2:10" x14ac:dyDescent="0.25">
      <c r="B35" s="24"/>
      <c r="C35" s="25"/>
      <c r="D35" s="26" t="s">
        <v>39</v>
      </c>
      <c r="E35" s="32">
        <v>0</v>
      </c>
      <c r="F35" s="32">
        <v>0</v>
      </c>
      <c r="G35" s="32">
        <f>+E35+F35</f>
        <v>0</v>
      </c>
      <c r="H35" s="32">
        <v>0</v>
      </c>
      <c r="I35" s="32">
        <v>0</v>
      </c>
      <c r="J35" s="32">
        <f>+G35-H35</f>
        <v>0</v>
      </c>
    </row>
    <row r="36" spans="2:10" ht="15" customHeight="1" x14ac:dyDescent="0.25">
      <c r="B36" s="27" t="s">
        <v>40</v>
      </c>
      <c r="C36" s="28"/>
      <c r="D36" s="29"/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</row>
    <row r="37" spans="2:10" ht="15" customHeight="1" x14ac:dyDescent="0.25">
      <c r="B37" s="27" t="s">
        <v>41</v>
      </c>
      <c r="C37" s="28"/>
      <c r="D37" s="29"/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</row>
    <row r="38" spans="2:10" ht="15" customHeight="1" x14ac:dyDescent="0.25">
      <c r="B38" s="27" t="s">
        <v>42</v>
      </c>
      <c r="C38" s="28"/>
      <c r="D38" s="29"/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</row>
    <row r="39" spans="2:10" ht="15.75" thickBot="1" x14ac:dyDescent="0.3">
      <c r="B39" s="33"/>
      <c r="C39" s="34"/>
      <c r="D39" s="35"/>
      <c r="E39" s="36"/>
      <c r="F39" s="36"/>
      <c r="G39" s="36"/>
      <c r="H39" s="36"/>
      <c r="I39" s="36"/>
      <c r="J39" s="36"/>
    </row>
    <row r="40" spans="2:10" ht="15.75" customHeight="1" thickBot="1" x14ac:dyDescent="0.3">
      <c r="B40" s="37" t="s">
        <v>43</v>
      </c>
      <c r="C40" s="38"/>
      <c r="D40" s="39"/>
      <c r="E40" s="40">
        <f>+E10+E13+E22+E26+E29+E34+E36+E37+E38</f>
        <v>247175502.43000001</v>
      </c>
      <c r="F40" s="40">
        <f>+F10+F13+F22+F26+F29+F34+F36+F37+F38</f>
        <v>9168569.8099999987</v>
      </c>
      <c r="G40" s="40">
        <f t="shared" ref="G40:J40" si="13">+G10+G13+G22+G26+G29+G34+G36+G37+G38</f>
        <v>256344072.24000001</v>
      </c>
      <c r="H40" s="40">
        <f t="shared" si="13"/>
        <v>159490942.55999997</v>
      </c>
      <c r="I40" s="40">
        <f t="shared" si="13"/>
        <v>144066849.72999999</v>
      </c>
      <c r="J40" s="40">
        <f t="shared" si="13"/>
        <v>96853129.679999992</v>
      </c>
    </row>
  </sheetData>
  <mergeCells count="17">
    <mergeCell ref="C34:D34"/>
    <mergeCell ref="B36:D36"/>
    <mergeCell ref="B37:D37"/>
    <mergeCell ref="B38:D38"/>
    <mergeCell ref="B40:D40"/>
    <mergeCell ref="B9:D9"/>
    <mergeCell ref="C10:D10"/>
    <mergeCell ref="C13:D13"/>
    <mergeCell ref="C22:D22"/>
    <mergeCell ref="C26:D26"/>
    <mergeCell ref="C29:D29"/>
    <mergeCell ref="B2:J2"/>
    <mergeCell ref="B3:J3"/>
    <mergeCell ref="B4:J4"/>
    <mergeCell ref="B5:D7"/>
    <mergeCell ref="E5:I5"/>
    <mergeCell ref="J5:J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2021-10-20T17:40:42Z</dcterms:created>
  <dcterms:modified xsi:type="dcterms:W3CDTF">2021-10-20T17:40:53Z</dcterms:modified>
</cp:coreProperties>
</file>