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I ESTADOS E INFORMACIÓN PRESUPUESTARIA\b) Estado Analítico del Ejercicio del Presupuesto de Egresos\"/>
    </mc:Choice>
  </mc:AlternateContent>
  <xr:revisionPtr revIDLastSave="0" documentId="13_ncr:1_{930B93DF-209D-4D49-873D-7F20756B702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E18" i="13"/>
  <c r="H18" i="13" s="1"/>
  <c r="E16" i="13"/>
  <c r="H16" i="13" s="1"/>
  <c r="E14" i="13"/>
  <c r="H14" i="13" s="1"/>
  <c r="E12" i="13"/>
  <c r="H12" i="13" s="1"/>
  <c r="E10" i="13"/>
  <c r="H10" i="13" s="1"/>
  <c r="H20" i="13" l="1"/>
  <c r="E20" i="13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<sst xmlns="http://schemas.openxmlformats.org/spreadsheetml/2006/main" count="20" uniqueCount="20">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</sst>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H20"/>
  <sheetViews>
    <sheetView showGridLines="0" tabSelected="1" zoomScale="178" zoomScaleNormal="178" workbookViewId="0">
      <selection activeCell="C12" sqref="C12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147122451.22999999</v>
      </c>
      <c r="D10" s="5">
        <v>3588542.74</v>
      </c>
      <c r="E10" s="5">
        <f>+C10+D10</f>
        <v>150710993.97</v>
      </c>
      <c r="F10" s="5">
        <v>34308974.810000002</v>
      </c>
      <c r="G10" s="5">
        <v>34245527.909999996</v>
      </c>
      <c r="H10" s="5">
        <f>+E10-F10</f>
        <v>116402019.16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84553051.200000003</v>
      </c>
      <c r="D12" s="5">
        <v>3468982.89</v>
      </c>
      <c r="E12" s="5">
        <f>+C12+D12</f>
        <v>88022034.090000004</v>
      </c>
      <c r="F12" s="5">
        <v>2503743.0499999998</v>
      </c>
      <c r="G12" s="5">
        <v>2022801.39</v>
      </c>
      <c r="H12" s="5">
        <f>+E12-F12</f>
        <v>85518291.040000007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14000000</v>
      </c>
      <c r="D14" s="5">
        <v>0</v>
      </c>
      <c r="E14" s="5">
        <f>+C14+D14</f>
        <v>14000000</v>
      </c>
      <c r="F14" s="5">
        <v>2855049.15</v>
      </c>
      <c r="G14" s="5">
        <v>2855049.15</v>
      </c>
      <c r="H14" s="5">
        <f t="shared" ref="H14:H18" si="0">+E14-F14</f>
        <v>11144950.85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1500000</v>
      </c>
      <c r="D16" s="5">
        <v>0</v>
      </c>
      <c r="E16" s="5">
        <f t="shared" ref="E16" si="1">+C16+D16</f>
        <v>1500000</v>
      </c>
      <c r="F16" s="5">
        <v>365630</v>
      </c>
      <c r="G16" s="5">
        <v>365630</v>
      </c>
      <c r="H16" s="5">
        <f t="shared" si="0"/>
        <v>1134370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 t="shared" si="0"/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 t="shared" ref="C20:H20" si="2">+C10+C12+C14+C16+C18</f>
        <v>247175502.43000001</v>
      </c>
      <c r="D20" s="7">
        <f t="shared" si="2"/>
        <v>7057525.6300000008</v>
      </c>
      <c r="E20" s="7">
        <f t="shared" si="2"/>
        <v>254233028.06</v>
      </c>
      <c r="F20" s="7">
        <f t="shared" si="2"/>
        <v>40033397.009999998</v>
      </c>
      <c r="G20" s="7">
        <f t="shared" si="2"/>
        <v>39489008.449999996</v>
      </c>
      <c r="H20" s="7">
        <f t="shared" si="2"/>
        <v>214199631.04999998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2021-05-18T15:31:30Z</dcterms:modified>
</cp:coreProperties>
</file>