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SORERIA\ESTADOS FINANCIEROS\ESTADOS FINANCIEROS SEPTIEMBRE 2021\I ESTADOS E INFORMACIÓN CONTABLE\"/>
    </mc:Choice>
  </mc:AlternateContent>
  <xr:revisionPtr revIDLastSave="0" documentId="8_{216079DC-EB14-4CA2-AE51-F5ABE4F4E729}" xr6:coauthVersionLast="47" xr6:coauthVersionMax="47" xr10:uidLastSave="{00000000-0000-0000-0000-000000000000}"/>
  <bookViews>
    <workbookView xWindow="-120" yWindow="-120" windowWidth="29040" windowHeight="15840" xr2:uid="{5C28AEA9-1E34-45FD-839D-6FBC47B1006B}"/>
  </bookViews>
  <sheets>
    <sheet name="EA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F19" i="1"/>
  <c r="E19" i="1"/>
  <c r="E8" i="1" s="1"/>
  <c r="D19" i="1"/>
  <c r="D8" i="1" s="1"/>
  <c r="H17" i="1"/>
  <c r="G17" i="1"/>
  <c r="H16" i="1"/>
  <c r="G16" i="1"/>
  <c r="H15" i="1"/>
  <c r="G15" i="1"/>
  <c r="H14" i="1"/>
  <c r="G14" i="1"/>
  <c r="G13" i="1"/>
  <c r="H13" i="1" s="1"/>
  <c r="G12" i="1"/>
  <c r="H12" i="1" s="1"/>
  <c r="H11" i="1"/>
  <c r="G11" i="1"/>
  <c r="G10" i="1" s="1"/>
  <c r="F10" i="1"/>
  <c r="F8" i="1" s="1"/>
  <c r="E10" i="1"/>
  <c r="D10" i="1"/>
  <c r="H10" i="1" l="1"/>
  <c r="H19" i="1"/>
  <c r="G19" i="1"/>
  <c r="G8" i="1" s="1"/>
  <c r="H8" i="1" l="1"/>
</calcChain>
</file>

<file path=xl/sharedStrings.xml><?xml version="1.0" encoding="utf-8"?>
<sst xmlns="http://schemas.openxmlformats.org/spreadsheetml/2006/main" count="30" uniqueCount="30">
  <si>
    <t>MUNICIPIO DE XICOTEPEC PUEBLA</t>
  </si>
  <si>
    <t>Estado Analítico del Activo</t>
  </si>
  <si>
    <t>Del 1 de enero al 30 de septiembre de 2021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</si>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</sst>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4" fontId="3" fillId="3" borderId="5" xfId="0" applyNumberFormat="1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justify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3" fillId="3" borderId="6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4" fontId="3" fillId="3" borderId="8" xfId="0" applyNumberFormat="1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E840C-F176-4CBE-A41A-01866605EDE7}">
  <sheetPr>
    <tabColor rgb="FF00B050"/>
  </sheetPr>
  <dimension ref="B1:I29"/>
  <sheetViews>
    <sheetView showGridLines="0" tabSelected="1" zoomScale="196" zoomScaleNormal="196" workbookViewId="0">
      <selection activeCell="D20" sqref="D20"/>
    </sheetView>
  </sheetViews>
  <sheetFormatPr baseColWidth="10" defaultRowHeight="9.75" customHeight="1" x14ac:dyDescent="0.25"/>
  <cols>
    <col min="1" max="1" width="1.140625" customWidth="1"/>
    <col min="2" max="2" width="2.28515625" customWidth="1"/>
    <col min="3" max="3" width="33.140625" customWidth="1"/>
    <col min="4" max="4" width="11.5703125" bestFit="1" customWidth="1"/>
    <col min="5" max="5" width="12" bestFit="1" customWidth="1"/>
    <col min="6" max="6" width="11.5703125" bestFit="1" customWidth="1"/>
    <col min="7" max="7" width="11.7109375" bestFit="1" customWidth="1"/>
    <col min="8" max="8" width="11.5703125" bestFit="1" customWidth="1"/>
    <col min="9" max="9" width="12.28515625" bestFit="1" customWidth="1"/>
  </cols>
  <sheetData>
    <row r="1" spans="2:9" ht="15.75" thickBot="1" x14ac:dyDescent="0.3">
      <c r="B1" s="1"/>
    </row>
    <row r="2" spans="2:9" ht="9.75" customHeight="1" x14ac:dyDescent="0.25">
      <c r="B2" s="2" t="s">
        <v>0</v>
      </c>
      <c r="C2" s="3"/>
      <c r="D2" s="3"/>
      <c r="E2" s="3"/>
      <c r="F2" s="3"/>
      <c r="G2" s="3"/>
      <c r="H2" s="4"/>
    </row>
    <row r="3" spans="2:9" ht="9.75" customHeight="1" x14ac:dyDescent="0.25">
      <c r="B3" s="5" t="s">
        <v>1</v>
      </c>
      <c r="C3" s="6"/>
      <c r="D3" s="6"/>
      <c r="E3" s="6"/>
      <c r="F3" s="6"/>
      <c r="G3" s="6"/>
      <c r="H3" s="7"/>
    </row>
    <row r="4" spans="2:9" ht="9.75" customHeight="1" thickBot="1" x14ac:dyDescent="0.3">
      <c r="B4" s="8" t="s">
        <v>2</v>
      </c>
      <c r="C4" s="9"/>
      <c r="D4" s="9"/>
      <c r="E4" s="9"/>
      <c r="F4" s="9"/>
      <c r="G4" s="9"/>
      <c r="H4" s="10"/>
    </row>
    <row r="5" spans="2:9" ht="13.5" customHeight="1" x14ac:dyDescent="0.25">
      <c r="B5" s="11" t="s">
        <v>3</v>
      </c>
      <c r="C5" s="12"/>
      <c r="D5" s="13" t="s">
        <v>4</v>
      </c>
      <c r="E5" s="13" t="s">
        <v>5</v>
      </c>
      <c r="F5" s="13" t="s">
        <v>6</v>
      </c>
      <c r="G5" s="14" t="s">
        <v>7</v>
      </c>
      <c r="H5" s="14" t="s">
        <v>8</v>
      </c>
    </row>
    <row r="6" spans="2:9" ht="9.75" customHeight="1" thickBot="1" x14ac:dyDescent="0.3">
      <c r="B6" s="8"/>
      <c r="C6" s="10"/>
      <c r="D6" s="15"/>
      <c r="E6" s="15"/>
      <c r="F6" s="15"/>
      <c r="G6" s="16" t="s">
        <v>9</v>
      </c>
      <c r="H6" s="16" t="s">
        <v>10</v>
      </c>
    </row>
    <row r="7" spans="2:9" ht="9.75" customHeight="1" x14ac:dyDescent="0.25">
      <c r="B7" s="17"/>
      <c r="C7" s="18"/>
      <c r="D7" s="19"/>
      <c r="E7" s="19"/>
      <c r="F7" s="19"/>
      <c r="G7" s="19"/>
      <c r="H7" s="19"/>
    </row>
    <row r="8" spans="2:9" ht="9.75" customHeight="1" x14ac:dyDescent="0.25">
      <c r="B8" s="20" t="s">
        <v>11</v>
      </c>
      <c r="C8" s="21"/>
      <c r="D8" s="22">
        <f>+D10+D19</f>
        <v>413726567.59000003</v>
      </c>
      <c r="E8" s="22">
        <f>+E10+E19</f>
        <v>610364167.34000003</v>
      </c>
      <c r="F8" s="22">
        <f>+F10+F19</f>
        <v>593247465.27999997</v>
      </c>
      <c r="G8" s="22">
        <f>+G10+G19</f>
        <v>430843269.65000004</v>
      </c>
      <c r="H8" s="22">
        <f>+H10+H19</f>
        <v>17116702.059999995</v>
      </c>
    </row>
    <row r="9" spans="2:9" ht="9.75" customHeight="1" x14ac:dyDescent="0.25">
      <c r="B9" s="23"/>
      <c r="C9" s="24"/>
      <c r="D9" s="25"/>
      <c r="E9" s="25"/>
      <c r="F9" s="25"/>
      <c r="G9" s="25"/>
      <c r="H9" s="25"/>
    </row>
    <row r="10" spans="2:9" ht="9.75" customHeight="1" x14ac:dyDescent="0.25">
      <c r="B10" s="23"/>
      <c r="C10" s="24" t="s">
        <v>12</v>
      </c>
      <c r="D10" s="22">
        <f>+D11+D12+D13+D14+D15+D16+D17</f>
        <v>36779820.689999998</v>
      </c>
      <c r="E10" s="22">
        <f>+E11+E12+E13+E14+E15+E16+E17</f>
        <v>498682062.56</v>
      </c>
      <c r="F10" s="22">
        <f>+F11+F12+F13+F14+F15+F16+F17</f>
        <v>502082746.97999996</v>
      </c>
      <c r="G10" s="22">
        <f>+G11+G12+G13+G14+G15+G16+G17</f>
        <v>33379136.270000041</v>
      </c>
      <c r="H10" s="22">
        <f>+H11+H12+H13+H14+H15+H16+H17</f>
        <v>-3400684.419999958</v>
      </c>
    </row>
    <row r="11" spans="2:9" ht="9.75" customHeight="1" x14ac:dyDescent="0.25">
      <c r="B11" s="26"/>
      <c r="C11" s="19" t="s">
        <v>13</v>
      </c>
      <c r="D11" s="27">
        <v>31679551.629999999</v>
      </c>
      <c r="E11" s="27">
        <v>293401418.11000001</v>
      </c>
      <c r="F11" s="27">
        <v>299190692.02999997</v>
      </c>
      <c r="G11" s="27">
        <f t="shared" ref="G11:G17" si="0">+D11+E11-F11</f>
        <v>25890277.710000038</v>
      </c>
      <c r="H11" s="27">
        <f>+G11-D11</f>
        <v>-5789273.9199999608</v>
      </c>
    </row>
    <row r="12" spans="2:9" ht="9.75" customHeight="1" x14ac:dyDescent="0.25">
      <c r="B12" s="26"/>
      <c r="C12" s="19" t="s">
        <v>14</v>
      </c>
      <c r="D12" s="27">
        <v>5100269.0599999996</v>
      </c>
      <c r="E12" s="27">
        <v>205015644.44999999</v>
      </c>
      <c r="F12" s="27">
        <v>202627054.94999999</v>
      </c>
      <c r="G12" s="27">
        <f t="shared" si="0"/>
        <v>7488858.5600000024</v>
      </c>
      <c r="H12" s="27">
        <f t="shared" ref="H12:H17" si="1">+G12-D12</f>
        <v>2388589.5000000028</v>
      </c>
      <c r="I12" s="28"/>
    </row>
    <row r="13" spans="2:9" ht="9.75" customHeight="1" x14ac:dyDescent="0.25">
      <c r="B13" s="26"/>
      <c r="C13" s="19" t="s">
        <v>15</v>
      </c>
      <c r="D13" s="27">
        <v>0</v>
      </c>
      <c r="E13" s="27">
        <v>0</v>
      </c>
      <c r="F13" s="27">
        <v>0</v>
      </c>
      <c r="G13" s="27">
        <f t="shared" si="0"/>
        <v>0</v>
      </c>
      <c r="H13" s="27">
        <f t="shared" si="1"/>
        <v>0</v>
      </c>
    </row>
    <row r="14" spans="2:9" ht="9.75" customHeight="1" x14ac:dyDescent="0.25">
      <c r="B14" s="26"/>
      <c r="C14" s="19" t="s">
        <v>16</v>
      </c>
      <c r="D14" s="27">
        <v>0</v>
      </c>
      <c r="E14" s="27">
        <v>0</v>
      </c>
      <c r="F14" s="27">
        <v>0</v>
      </c>
      <c r="G14" s="27">
        <f t="shared" si="0"/>
        <v>0</v>
      </c>
      <c r="H14" s="27">
        <f t="shared" si="1"/>
        <v>0</v>
      </c>
    </row>
    <row r="15" spans="2:9" ht="9.75" customHeight="1" x14ac:dyDescent="0.25">
      <c r="B15" s="26"/>
      <c r="C15" s="19" t="s">
        <v>17</v>
      </c>
      <c r="D15" s="27">
        <v>0</v>
      </c>
      <c r="E15" s="27">
        <v>265000</v>
      </c>
      <c r="F15" s="27">
        <v>265000</v>
      </c>
      <c r="G15" s="27">
        <f t="shared" si="0"/>
        <v>0</v>
      </c>
      <c r="H15" s="27">
        <f t="shared" si="1"/>
        <v>0</v>
      </c>
    </row>
    <row r="16" spans="2:9" ht="9.75" customHeight="1" x14ac:dyDescent="0.25">
      <c r="B16" s="26"/>
      <c r="C16" s="19" t="s">
        <v>18</v>
      </c>
      <c r="D16" s="27">
        <v>0</v>
      </c>
      <c r="E16" s="27">
        <v>0</v>
      </c>
      <c r="F16" s="27">
        <v>0</v>
      </c>
      <c r="G16" s="27">
        <f t="shared" si="0"/>
        <v>0</v>
      </c>
      <c r="H16" s="27">
        <f t="shared" si="1"/>
        <v>0</v>
      </c>
    </row>
    <row r="17" spans="2:8" ht="9.75" customHeight="1" x14ac:dyDescent="0.25">
      <c r="B17" s="26"/>
      <c r="C17" s="19" t="s">
        <v>19</v>
      </c>
      <c r="D17" s="27">
        <v>0</v>
      </c>
      <c r="E17" s="27">
        <v>0</v>
      </c>
      <c r="F17" s="27">
        <v>0</v>
      </c>
      <c r="G17" s="27">
        <f t="shared" si="0"/>
        <v>0</v>
      </c>
      <c r="H17" s="27">
        <f t="shared" si="1"/>
        <v>0</v>
      </c>
    </row>
    <row r="18" spans="2:8" ht="9.75" customHeight="1" x14ac:dyDescent="0.25">
      <c r="B18" s="23"/>
      <c r="C18" s="24"/>
      <c r="D18" s="27"/>
      <c r="E18" s="27"/>
      <c r="F18" s="27"/>
      <c r="G18" s="27"/>
      <c r="H18" s="27"/>
    </row>
    <row r="19" spans="2:8" ht="9.75" customHeight="1" x14ac:dyDescent="0.25">
      <c r="B19" s="23"/>
      <c r="C19" s="24" t="s">
        <v>20</v>
      </c>
      <c r="D19" s="22">
        <f>+D20+D21+D22+D23+D24+D25+D26+D27+D28</f>
        <v>376946746.90000004</v>
      </c>
      <c r="E19" s="22">
        <f>+E20+E21+E22+E23+E24+E25+E26+E27+E28</f>
        <v>111682104.78</v>
      </c>
      <c r="F19" s="22">
        <f>+F20+F21+F22+F23+F24-F25+F26+F27+F28</f>
        <v>91164718.299999997</v>
      </c>
      <c r="G19" s="22">
        <f>+G20+G21+G22+G23+G24+G25+G26+G27+G28</f>
        <v>397464133.38</v>
      </c>
      <c r="H19" s="22">
        <f>+H20+H21+H22+H23+H24+H25+H26+H27+H28</f>
        <v>20517386.479999952</v>
      </c>
    </row>
    <row r="20" spans="2:8" ht="9.75" customHeight="1" x14ac:dyDescent="0.25">
      <c r="B20" s="26"/>
      <c r="C20" s="19" t="s">
        <v>21</v>
      </c>
      <c r="D20" s="27">
        <v>0</v>
      </c>
      <c r="E20" s="27">
        <v>0</v>
      </c>
      <c r="F20" s="27">
        <v>0</v>
      </c>
      <c r="G20" s="27">
        <f>+D20+E20-F20</f>
        <v>0</v>
      </c>
      <c r="H20" s="27">
        <f t="shared" ref="H20:H28" si="2">+G20-D20</f>
        <v>0</v>
      </c>
    </row>
    <row r="21" spans="2:8" ht="9.75" customHeight="1" x14ac:dyDescent="0.25">
      <c r="B21" s="26"/>
      <c r="C21" s="19" t="s">
        <v>22</v>
      </c>
      <c r="D21" s="27">
        <v>0</v>
      </c>
      <c r="E21" s="27">
        <v>0</v>
      </c>
      <c r="F21" s="27">
        <v>0</v>
      </c>
      <c r="G21" s="27">
        <f t="shared" ref="G21:G28" si="3">+D21+E21-F21</f>
        <v>0</v>
      </c>
      <c r="H21" s="27">
        <f t="shared" si="2"/>
        <v>0</v>
      </c>
    </row>
    <row r="22" spans="2:8" ht="9.75" customHeight="1" x14ac:dyDescent="0.25">
      <c r="B22" s="26"/>
      <c r="C22" s="19" t="s">
        <v>23</v>
      </c>
      <c r="D22" s="27">
        <v>473472968.05000001</v>
      </c>
      <c r="E22" s="27">
        <v>111064234.59999999</v>
      </c>
      <c r="F22" s="27">
        <v>91164718.299999997</v>
      </c>
      <c r="G22" s="27">
        <f t="shared" si="3"/>
        <v>493372484.34999996</v>
      </c>
      <c r="H22" s="27">
        <f t="shared" si="2"/>
        <v>19899516.299999952</v>
      </c>
    </row>
    <row r="23" spans="2:8" ht="9.75" customHeight="1" x14ac:dyDescent="0.25">
      <c r="B23" s="26"/>
      <c r="C23" s="19" t="s">
        <v>24</v>
      </c>
      <c r="D23" s="27">
        <v>30275266.989999998</v>
      </c>
      <c r="E23" s="27">
        <v>617870.18000000005</v>
      </c>
      <c r="F23" s="27">
        <v>0</v>
      </c>
      <c r="G23" s="27">
        <f t="shared" si="3"/>
        <v>30893137.169999998</v>
      </c>
      <c r="H23" s="27">
        <f t="shared" si="2"/>
        <v>617870.1799999997</v>
      </c>
    </row>
    <row r="24" spans="2:8" ht="9.75" customHeight="1" x14ac:dyDescent="0.25">
      <c r="B24" s="26"/>
      <c r="C24" s="19" t="s">
        <v>25</v>
      </c>
      <c r="D24" s="27">
        <v>0</v>
      </c>
      <c r="E24" s="27">
        <v>0</v>
      </c>
      <c r="F24" s="27">
        <v>0</v>
      </c>
      <c r="G24" s="27">
        <f t="shared" si="3"/>
        <v>0</v>
      </c>
      <c r="H24" s="27">
        <f t="shared" si="2"/>
        <v>0</v>
      </c>
    </row>
    <row r="25" spans="2:8" ht="9.75" customHeight="1" x14ac:dyDescent="0.25">
      <c r="B25" s="26"/>
      <c r="C25" s="19" t="s">
        <v>26</v>
      </c>
      <c r="D25" s="27">
        <v>-126801488.14</v>
      </c>
      <c r="E25" s="27">
        <v>0</v>
      </c>
      <c r="F25" s="27">
        <v>0</v>
      </c>
      <c r="G25" s="27">
        <f>+D25+E25+F25</f>
        <v>-126801488.14</v>
      </c>
      <c r="H25" s="27">
        <f t="shared" si="2"/>
        <v>0</v>
      </c>
    </row>
    <row r="26" spans="2:8" ht="9.75" customHeight="1" x14ac:dyDescent="0.25">
      <c r="B26" s="26"/>
      <c r="C26" s="19" t="s">
        <v>27</v>
      </c>
      <c r="D26" s="27">
        <v>0</v>
      </c>
      <c r="E26" s="27">
        <v>0</v>
      </c>
      <c r="F26" s="27">
        <v>0</v>
      </c>
      <c r="G26" s="27">
        <f t="shared" si="3"/>
        <v>0</v>
      </c>
      <c r="H26" s="27">
        <f t="shared" si="2"/>
        <v>0</v>
      </c>
    </row>
    <row r="27" spans="2:8" ht="9.75" customHeight="1" x14ac:dyDescent="0.25">
      <c r="B27" s="26"/>
      <c r="C27" s="19" t="s">
        <v>28</v>
      </c>
      <c r="D27" s="27">
        <v>0</v>
      </c>
      <c r="E27" s="27">
        <v>0</v>
      </c>
      <c r="F27" s="27">
        <v>0</v>
      </c>
      <c r="G27" s="27">
        <f t="shared" si="3"/>
        <v>0</v>
      </c>
      <c r="H27" s="27">
        <f t="shared" si="2"/>
        <v>0</v>
      </c>
    </row>
    <row r="28" spans="2:8" ht="9.75" customHeight="1" x14ac:dyDescent="0.25">
      <c r="B28" s="26"/>
      <c r="C28" s="19" t="s">
        <v>29</v>
      </c>
      <c r="D28" s="27">
        <v>0</v>
      </c>
      <c r="E28" s="27">
        <v>0</v>
      </c>
      <c r="F28" s="27">
        <v>0</v>
      </c>
      <c r="G28" s="27">
        <f t="shared" si="3"/>
        <v>0</v>
      </c>
      <c r="H28" s="27">
        <f t="shared" si="2"/>
        <v>0</v>
      </c>
    </row>
    <row r="29" spans="2:8" ht="9.75" customHeight="1" thickBot="1" x14ac:dyDescent="0.3">
      <c r="B29" s="29"/>
      <c r="C29" s="30"/>
      <c r="D29" s="31"/>
      <c r="E29" s="31"/>
      <c r="F29" s="31"/>
      <c r="G29" s="31"/>
      <c r="H29" s="31"/>
    </row>
  </sheetData>
  <mergeCells count="9"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TESO5</dc:creator>
  <cp:lastModifiedBy>TESO5</cp:lastModifiedBy>
  <dcterms:created xsi:type="dcterms:W3CDTF">2021-10-20T20:43:46Z</dcterms:created>
  <dcterms:modified xsi:type="dcterms:W3CDTF">2021-10-20T20:43:55Z</dcterms:modified>
</cp:coreProperties>
</file>