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I ESTADOS E INFORMACIÓN PRESUPUESTARIA\b) Estado Analítico del Ejercicio del Presupuesto de Egresos\"/>
    </mc:Choice>
  </mc:AlternateContent>
  <xr:revisionPtr revIDLastSave="0" documentId="8_{7526092B-A3A7-4E0E-B276-96BB76D772F6}" xr6:coauthVersionLast="47" xr6:coauthVersionMax="47" xr10:uidLastSave="{00000000-0000-0000-0000-000000000000}"/>
  <bookViews>
    <workbookView xWindow="-120" yWindow="-120" windowWidth="29040" windowHeight="15840" xr2:uid="{550E0665-00FC-47F1-BE86-F2A16441FDAC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E43" i="1"/>
  <c r="H43" i="1" s="1"/>
  <c r="E42" i="1"/>
  <c r="H42" i="1" s="1"/>
  <c r="E41" i="1"/>
  <c r="H41" i="1" s="1"/>
  <c r="E40" i="1"/>
  <c r="H40" i="1" s="1"/>
  <c r="G39" i="1"/>
  <c r="F39" i="1"/>
  <c r="D39" i="1"/>
  <c r="C39" i="1"/>
  <c r="E37" i="1"/>
  <c r="H37" i="1" s="1"/>
  <c r="E36" i="1"/>
  <c r="H36" i="1" s="1"/>
  <c r="E35" i="1"/>
  <c r="H35" i="1" s="1"/>
  <c r="E34" i="1"/>
  <c r="H34" i="1" s="1"/>
  <c r="H33" i="1"/>
  <c r="E33" i="1"/>
  <c r="E32" i="1"/>
  <c r="H32" i="1" s="1"/>
  <c r="E31" i="1"/>
  <c r="H31" i="1" s="1"/>
  <c r="E30" i="1"/>
  <c r="H30" i="1" s="1"/>
  <c r="E29" i="1"/>
  <c r="H29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H22" i="1"/>
  <c r="E22" i="1"/>
  <c r="E21" i="1"/>
  <c r="H21" i="1" s="1"/>
  <c r="E20" i="1"/>
  <c r="E19" i="1" s="1"/>
  <c r="G19" i="1"/>
  <c r="F19" i="1"/>
  <c r="D19" i="1"/>
  <c r="C19" i="1"/>
  <c r="H17" i="1"/>
  <c r="E17" i="1"/>
  <c r="E16" i="1"/>
  <c r="H16" i="1" s="1"/>
  <c r="E15" i="1"/>
  <c r="H15" i="1" s="1"/>
  <c r="E14" i="1"/>
  <c r="H14" i="1" s="1"/>
  <c r="E13" i="1"/>
  <c r="H13" i="1" s="1"/>
  <c r="E12" i="1"/>
  <c r="H12" i="1" s="1"/>
  <c r="H11" i="1"/>
  <c r="E11" i="1"/>
  <c r="E10" i="1"/>
  <c r="H10" i="1" s="1"/>
  <c r="G9" i="1"/>
  <c r="G44" i="1" s="1"/>
  <c r="F9" i="1"/>
  <c r="F44" i="1" s="1"/>
  <c r="D9" i="1"/>
  <c r="C9" i="1"/>
  <c r="C44" i="1" s="1"/>
  <c r="H9" i="1" l="1"/>
  <c r="H44" i="1" s="1"/>
  <c r="H28" i="1"/>
  <c r="H39" i="1"/>
  <c r="E9" i="1"/>
  <c r="H20" i="1"/>
  <c r="H19" i="1" s="1"/>
  <c r="E28" i="1"/>
  <c r="E39" i="1"/>
  <c r="E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<sst xmlns="http://schemas.openxmlformats.org/spreadsheetml/2006/main" count="47" uniqueCount="47">
  <si>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</si>
  <si>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</si>
  <si>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</si>
  <si>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Del 1 de enero al 30 de septiembre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</si>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</sst>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FE28-9868-4452-A683-1F1A79BB31F4}">
  <sheetPr>
    <tabColor rgb="FF00B050"/>
  </sheetPr>
  <dimension ref="B1:H44"/>
  <sheetViews>
    <sheetView showGridLines="0" tabSelected="1" zoomScale="154" zoomScaleNormal="154" workbookViewId="0">
      <selection activeCell="D15" sqref="D15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2" t="s">
        <v>0</v>
      </c>
      <c r="C2" s="3"/>
      <c r="D2" s="3"/>
      <c r="E2" s="3"/>
      <c r="F2" s="3"/>
      <c r="G2" s="3"/>
      <c r="H2" s="4"/>
    </row>
    <row r="3" spans="2:8" x14ac:dyDescent="0.25">
      <c r="B3" s="5" t="s">
        <v>1</v>
      </c>
      <c r="C3" s="6"/>
      <c r="D3" s="6"/>
      <c r="E3" s="6"/>
      <c r="F3" s="6"/>
      <c r="G3" s="6"/>
      <c r="H3" s="7"/>
    </row>
    <row r="4" spans="2:8" x14ac:dyDescent="0.25">
      <c r="B4" s="5" t="s">
        <v>2</v>
      </c>
      <c r="C4" s="6"/>
      <c r="D4" s="6"/>
      <c r="E4" s="6"/>
      <c r="F4" s="6"/>
      <c r="G4" s="6"/>
      <c r="H4" s="7"/>
    </row>
    <row r="5" spans="2:8" ht="15.75" thickBot="1" x14ac:dyDescent="0.3">
      <c r="B5" s="8" t="s">
        <v>3</v>
      </c>
      <c r="C5" s="9"/>
      <c r="D5" s="9"/>
      <c r="E5" s="9"/>
      <c r="F5" s="9"/>
      <c r="G5" s="9"/>
      <c r="H5" s="10"/>
    </row>
    <row r="6" spans="2:8" ht="15.75" thickBot="1" x14ac:dyDescent="0.3">
      <c r="B6" s="11" t="s">
        <v>4</v>
      </c>
      <c r="C6" s="12" t="s">
        <v>5</v>
      </c>
      <c r="D6" s="13"/>
      <c r="E6" s="13"/>
      <c r="F6" s="13"/>
      <c r="G6" s="14"/>
      <c r="H6" s="15" t="s">
        <v>6</v>
      </c>
    </row>
    <row r="7" spans="2:8" ht="17.25" thickBot="1" x14ac:dyDescent="0.3">
      <c r="B7" s="16"/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8"/>
    </row>
    <row r="8" spans="2:8" ht="15.75" thickBot="1" x14ac:dyDescent="0.3">
      <c r="B8" s="19"/>
      <c r="C8" s="17">
        <v>1</v>
      </c>
      <c r="D8" s="17">
        <v>2</v>
      </c>
      <c r="E8" s="17" t="s">
        <v>12</v>
      </c>
      <c r="F8" s="17">
        <v>4</v>
      </c>
      <c r="G8" s="17">
        <v>5</v>
      </c>
      <c r="H8" s="17" t="s">
        <v>13</v>
      </c>
    </row>
    <row r="9" spans="2:8" x14ac:dyDescent="0.25">
      <c r="B9" s="20" t="s">
        <v>14</v>
      </c>
      <c r="C9" s="21">
        <f t="shared" ref="C9:H9" si="0">+C10+C11+C12+C13+C14+C15+C16+C17</f>
        <v>90145667.050000012</v>
      </c>
      <c r="D9" s="21">
        <f t="shared" si="0"/>
        <v>21555384.23</v>
      </c>
      <c r="E9" s="21">
        <f t="shared" si="0"/>
        <v>111701051.28</v>
      </c>
      <c r="F9" s="21">
        <f t="shared" si="0"/>
        <v>65922321.739999987</v>
      </c>
      <c r="G9" s="21">
        <f t="shared" si="0"/>
        <v>65132855.429999992</v>
      </c>
      <c r="H9" s="21">
        <f t="shared" si="0"/>
        <v>45778729.540000007</v>
      </c>
    </row>
    <row r="10" spans="2:8" x14ac:dyDescent="0.25">
      <c r="B10" s="22" t="s">
        <v>15</v>
      </c>
      <c r="C10" s="23">
        <v>0</v>
      </c>
      <c r="D10" s="23">
        <v>0</v>
      </c>
      <c r="E10" s="23">
        <f>+C10+D10</f>
        <v>0</v>
      </c>
      <c r="F10" s="23">
        <v>0</v>
      </c>
      <c r="G10" s="23">
        <v>0</v>
      </c>
      <c r="H10" s="23">
        <f>+E10-F10</f>
        <v>0</v>
      </c>
    </row>
    <row r="11" spans="2:8" x14ac:dyDescent="0.25">
      <c r="B11" s="22" t="s">
        <v>16</v>
      </c>
      <c r="C11" s="23">
        <v>0</v>
      </c>
      <c r="D11" s="23">
        <v>0</v>
      </c>
      <c r="E11" s="23">
        <f t="shared" ref="E11:E17" si="1">+C11+D11</f>
        <v>0</v>
      </c>
      <c r="F11" s="23">
        <v>0</v>
      </c>
      <c r="G11" s="23">
        <v>0</v>
      </c>
      <c r="H11" s="23">
        <f t="shared" ref="H11:H17" si="2">+E11-F11</f>
        <v>0</v>
      </c>
    </row>
    <row r="12" spans="2:8" x14ac:dyDescent="0.25">
      <c r="B12" s="22" t="s">
        <v>17</v>
      </c>
      <c r="C12" s="23">
        <v>29903387.870000001</v>
      </c>
      <c r="D12" s="23">
        <v>17237556.969999999</v>
      </c>
      <c r="E12" s="23">
        <f t="shared" si="1"/>
        <v>47140944.840000004</v>
      </c>
      <c r="F12" s="23">
        <v>20959985.329999998</v>
      </c>
      <c r="G12" s="23">
        <v>20910410.949999999</v>
      </c>
      <c r="H12" s="23">
        <f t="shared" si="2"/>
        <v>26180959.510000005</v>
      </c>
    </row>
    <row r="13" spans="2:8" x14ac:dyDescent="0.25">
      <c r="B13" s="22" t="s">
        <v>18</v>
      </c>
      <c r="C13" s="23">
        <v>0</v>
      </c>
      <c r="D13" s="23">
        <v>0</v>
      </c>
      <c r="E13" s="23">
        <f t="shared" si="1"/>
        <v>0</v>
      </c>
      <c r="F13" s="23">
        <v>0</v>
      </c>
      <c r="G13" s="23">
        <v>0</v>
      </c>
      <c r="H13" s="23">
        <f t="shared" si="2"/>
        <v>0</v>
      </c>
    </row>
    <row r="14" spans="2:8" x14ac:dyDescent="0.25">
      <c r="B14" s="22" t="s">
        <v>19</v>
      </c>
      <c r="C14" s="23">
        <v>31127760</v>
      </c>
      <c r="D14" s="23">
        <v>2586734.85</v>
      </c>
      <c r="E14" s="23">
        <f t="shared" si="1"/>
        <v>33714494.850000001</v>
      </c>
      <c r="F14" s="23">
        <v>21566242.489999998</v>
      </c>
      <c r="G14" s="23">
        <v>21539745.07</v>
      </c>
      <c r="H14" s="23">
        <f t="shared" si="2"/>
        <v>12148252.360000003</v>
      </c>
    </row>
    <row r="15" spans="2:8" x14ac:dyDescent="0.25">
      <c r="B15" s="22" t="s">
        <v>20</v>
      </c>
      <c r="C15" s="23">
        <v>0</v>
      </c>
      <c r="D15" s="23">
        <v>0</v>
      </c>
      <c r="E15" s="23">
        <f t="shared" si="1"/>
        <v>0</v>
      </c>
      <c r="F15" s="23">
        <v>0</v>
      </c>
      <c r="G15" s="23">
        <v>0</v>
      </c>
      <c r="H15" s="23">
        <f t="shared" si="2"/>
        <v>0</v>
      </c>
    </row>
    <row r="16" spans="2:8" x14ac:dyDescent="0.25">
      <c r="B16" s="22" t="s">
        <v>21</v>
      </c>
      <c r="C16" s="23">
        <v>23627732.510000002</v>
      </c>
      <c r="D16" s="23">
        <v>1716204.75</v>
      </c>
      <c r="E16" s="23">
        <f t="shared" si="1"/>
        <v>25343937.260000002</v>
      </c>
      <c r="F16" s="23">
        <v>19307807.129999999</v>
      </c>
      <c r="G16" s="23">
        <v>19019573.129999999</v>
      </c>
      <c r="H16" s="23">
        <f t="shared" si="2"/>
        <v>6036130.1300000027</v>
      </c>
    </row>
    <row r="17" spans="2:8" x14ac:dyDescent="0.25">
      <c r="B17" s="22" t="s">
        <v>22</v>
      </c>
      <c r="C17" s="23">
        <v>5486786.6699999999</v>
      </c>
      <c r="D17" s="23">
        <v>14887.66</v>
      </c>
      <c r="E17" s="23">
        <f t="shared" si="1"/>
        <v>5501674.3300000001</v>
      </c>
      <c r="F17" s="23">
        <v>4088286.79</v>
      </c>
      <c r="G17" s="23">
        <v>3663126.28</v>
      </c>
      <c r="H17" s="23">
        <f t="shared" si="2"/>
        <v>1413387.54</v>
      </c>
    </row>
    <row r="18" spans="2:8" x14ac:dyDescent="0.25">
      <c r="B18" s="22"/>
      <c r="C18" s="23"/>
      <c r="D18" s="23"/>
      <c r="E18" s="23"/>
      <c r="F18" s="23"/>
      <c r="G18" s="23"/>
      <c r="H18" s="23"/>
    </row>
    <row r="19" spans="2:8" x14ac:dyDescent="0.25">
      <c r="B19" s="20" t="s">
        <v>23</v>
      </c>
      <c r="C19" s="21">
        <f t="shared" ref="C19:H19" si="3">+C20+C21+C22+C23+C24+C25+C26</f>
        <v>131017513.34</v>
      </c>
      <c r="D19" s="21">
        <f t="shared" si="3"/>
        <v>9186646.6400000006</v>
      </c>
      <c r="E19" s="21">
        <f t="shared" si="3"/>
        <v>140204159.97999999</v>
      </c>
      <c r="F19" s="21">
        <f t="shared" si="3"/>
        <v>105539047.16000001</v>
      </c>
      <c r="G19" s="21">
        <f t="shared" si="3"/>
        <v>97833008.350000009</v>
      </c>
      <c r="H19" s="21">
        <f t="shared" si="3"/>
        <v>34665112.819999993</v>
      </c>
    </row>
    <row r="20" spans="2:8" x14ac:dyDescent="0.25">
      <c r="B20" s="22" t="s">
        <v>24</v>
      </c>
      <c r="C20" s="23">
        <v>115767709.94</v>
      </c>
      <c r="D20" s="23">
        <v>-1880299.65</v>
      </c>
      <c r="E20" s="23">
        <f>+C20+D20</f>
        <v>113887410.28999999</v>
      </c>
      <c r="F20" s="23">
        <v>85452757.189999998</v>
      </c>
      <c r="G20" s="23">
        <v>77759955.379999995</v>
      </c>
      <c r="H20" s="23">
        <f>+E20-F20</f>
        <v>28434653.099999994</v>
      </c>
    </row>
    <row r="21" spans="2:8" x14ac:dyDescent="0.25">
      <c r="B21" s="22" t="s">
        <v>25</v>
      </c>
      <c r="C21" s="23">
        <v>5020880</v>
      </c>
      <c r="D21" s="23">
        <v>11196938.59</v>
      </c>
      <c r="E21" s="23">
        <f t="shared" ref="E21:E26" si="4">+C21+D21</f>
        <v>16217818.59</v>
      </c>
      <c r="F21" s="23">
        <v>13001510.93</v>
      </c>
      <c r="G21" s="23">
        <v>13001510.93</v>
      </c>
      <c r="H21" s="23">
        <f t="shared" ref="H21:H26" si="5">+E21-F21</f>
        <v>3216307.66</v>
      </c>
    </row>
    <row r="22" spans="2:8" x14ac:dyDescent="0.25">
      <c r="B22" s="22" t="s">
        <v>26</v>
      </c>
      <c r="C22" s="23">
        <v>1301600</v>
      </c>
      <c r="D22" s="23">
        <v>272099.31</v>
      </c>
      <c r="E22" s="23">
        <f t="shared" si="4"/>
        <v>1573699.31</v>
      </c>
      <c r="F22" s="23">
        <v>1168434.7</v>
      </c>
      <c r="G22" s="23">
        <v>1155197.7</v>
      </c>
      <c r="H22" s="23">
        <f t="shared" si="5"/>
        <v>405264.6100000001</v>
      </c>
    </row>
    <row r="23" spans="2:8" x14ac:dyDescent="0.25">
      <c r="B23" s="22" t="s">
        <v>27</v>
      </c>
      <c r="C23" s="23">
        <v>0</v>
      </c>
      <c r="D23" s="23">
        <v>0</v>
      </c>
      <c r="E23" s="23">
        <f t="shared" si="4"/>
        <v>0</v>
      </c>
      <c r="F23" s="23">
        <v>0</v>
      </c>
      <c r="G23" s="23">
        <v>0</v>
      </c>
      <c r="H23" s="23">
        <f t="shared" si="5"/>
        <v>0</v>
      </c>
    </row>
    <row r="24" spans="2:8" x14ac:dyDescent="0.25">
      <c r="B24" s="22" t="s">
        <v>28</v>
      </c>
      <c r="C24" s="23">
        <v>2807764</v>
      </c>
      <c r="D24" s="23">
        <v>17203.23</v>
      </c>
      <c r="E24" s="23">
        <f t="shared" si="4"/>
        <v>2824967.23</v>
      </c>
      <c r="F24" s="23">
        <v>1656746.11</v>
      </c>
      <c r="G24" s="23">
        <v>1656746.11</v>
      </c>
      <c r="H24" s="23">
        <f t="shared" si="5"/>
        <v>1168221.1199999999</v>
      </c>
    </row>
    <row r="25" spans="2:8" x14ac:dyDescent="0.25">
      <c r="B25" s="22" t="s">
        <v>29</v>
      </c>
      <c r="C25" s="23">
        <v>6119559.4000000004</v>
      </c>
      <c r="D25" s="23">
        <v>-419294.84</v>
      </c>
      <c r="E25" s="23">
        <f t="shared" si="4"/>
        <v>5700264.5600000005</v>
      </c>
      <c r="F25" s="23">
        <v>4259598.2300000004</v>
      </c>
      <c r="G25" s="23">
        <v>4259598.2300000004</v>
      </c>
      <c r="H25" s="23">
        <f t="shared" si="5"/>
        <v>1440666.33</v>
      </c>
    </row>
    <row r="26" spans="2:8" x14ac:dyDescent="0.25">
      <c r="B26" s="22" t="s">
        <v>30</v>
      </c>
      <c r="C26" s="23">
        <v>0</v>
      </c>
      <c r="D26" s="23">
        <v>0</v>
      </c>
      <c r="E26" s="23">
        <f t="shared" si="4"/>
        <v>0</v>
      </c>
      <c r="F26" s="23">
        <v>0</v>
      </c>
      <c r="G26" s="23">
        <v>0</v>
      </c>
      <c r="H26" s="23">
        <f t="shared" si="5"/>
        <v>0</v>
      </c>
    </row>
    <row r="27" spans="2:8" x14ac:dyDescent="0.25">
      <c r="B27" s="22"/>
      <c r="C27" s="23"/>
      <c r="D27" s="23"/>
      <c r="E27" s="23"/>
      <c r="F27" s="23"/>
      <c r="G27" s="23"/>
      <c r="H27" s="23"/>
    </row>
    <row r="28" spans="2:8" x14ac:dyDescent="0.25">
      <c r="B28" s="20" t="s">
        <v>31</v>
      </c>
      <c r="C28" s="21">
        <f t="shared" ref="C28:H28" si="6">+C29+C30+C31+C32+C33+C34+C35+C36+C37</f>
        <v>26012322.039999999</v>
      </c>
      <c r="D28" s="21">
        <f t="shared" si="6"/>
        <v>-1513212.49</v>
      </c>
      <c r="E28" s="21">
        <f t="shared" si="6"/>
        <v>24499109.550000001</v>
      </c>
      <c r="F28" s="21">
        <f t="shared" si="6"/>
        <v>11031516.039999999</v>
      </c>
      <c r="G28" s="21">
        <f t="shared" si="6"/>
        <v>10375140.039999999</v>
      </c>
      <c r="H28" s="21">
        <f t="shared" si="6"/>
        <v>13467593.510000002</v>
      </c>
    </row>
    <row r="29" spans="2:8" ht="15" customHeight="1" x14ac:dyDescent="0.25">
      <c r="B29" s="22" t="s">
        <v>32</v>
      </c>
      <c r="C29" s="23">
        <v>26012322.039999999</v>
      </c>
      <c r="D29" s="23">
        <v>-1513212.49</v>
      </c>
      <c r="E29" s="23">
        <f>+C29+D29</f>
        <v>24499109.550000001</v>
      </c>
      <c r="F29" s="23">
        <v>11031516.039999999</v>
      </c>
      <c r="G29" s="23">
        <v>10375140.039999999</v>
      </c>
      <c r="H29" s="23">
        <f>+E29-F29</f>
        <v>13467593.510000002</v>
      </c>
    </row>
    <row r="30" spans="2:8" x14ac:dyDescent="0.25">
      <c r="B30" s="22" t="s">
        <v>33</v>
      </c>
      <c r="C30" s="23">
        <v>0</v>
      </c>
      <c r="D30" s="23">
        <v>0</v>
      </c>
      <c r="E30" s="23">
        <f t="shared" ref="E30:E37" si="7">+C30+D30</f>
        <v>0</v>
      </c>
      <c r="F30" s="23">
        <v>0</v>
      </c>
      <c r="G30" s="23">
        <v>0</v>
      </c>
      <c r="H30" s="23">
        <f t="shared" ref="H30:H37" si="8">+E30-F30</f>
        <v>0</v>
      </c>
    </row>
    <row r="31" spans="2:8" x14ac:dyDescent="0.25">
      <c r="B31" s="22" t="s">
        <v>34</v>
      </c>
      <c r="C31" s="23">
        <v>0</v>
      </c>
      <c r="D31" s="23">
        <v>0</v>
      </c>
      <c r="E31" s="23">
        <f t="shared" si="7"/>
        <v>0</v>
      </c>
      <c r="F31" s="23">
        <v>0</v>
      </c>
      <c r="G31" s="23">
        <v>0</v>
      </c>
      <c r="H31" s="23">
        <f t="shared" si="8"/>
        <v>0</v>
      </c>
    </row>
    <row r="32" spans="2:8" x14ac:dyDescent="0.25">
      <c r="B32" s="22" t="s">
        <v>35</v>
      </c>
      <c r="C32" s="23">
        <v>0</v>
      </c>
      <c r="D32" s="23">
        <v>0</v>
      </c>
      <c r="E32" s="23">
        <f t="shared" si="7"/>
        <v>0</v>
      </c>
      <c r="F32" s="23">
        <v>0</v>
      </c>
      <c r="G32" s="23">
        <v>0</v>
      </c>
      <c r="H32" s="23">
        <f t="shared" si="8"/>
        <v>0</v>
      </c>
    </row>
    <row r="33" spans="2:8" x14ac:dyDescent="0.25">
      <c r="B33" s="22" t="s">
        <v>36</v>
      </c>
      <c r="C33" s="23">
        <v>0</v>
      </c>
      <c r="D33" s="23">
        <v>0</v>
      </c>
      <c r="E33" s="23">
        <f t="shared" si="7"/>
        <v>0</v>
      </c>
      <c r="F33" s="23">
        <v>0</v>
      </c>
      <c r="G33" s="23">
        <v>0</v>
      </c>
      <c r="H33" s="23">
        <f t="shared" si="8"/>
        <v>0</v>
      </c>
    </row>
    <row r="34" spans="2:8" x14ac:dyDescent="0.25">
      <c r="B34" s="22" t="s">
        <v>37</v>
      </c>
      <c r="C34" s="23">
        <v>0</v>
      </c>
      <c r="D34" s="23">
        <v>0</v>
      </c>
      <c r="E34" s="23">
        <f t="shared" si="7"/>
        <v>0</v>
      </c>
      <c r="F34" s="23">
        <v>0</v>
      </c>
      <c r="G34" s="23">
        <v>0</v>
      </c>
      <c r="H34" s="23">
        <f t="shared" si="8"/>
        <v>0</v>
      </c>
    </row>
    <row r="35" spans="2:8" x14ac:dyDescent="0.25">
      <c r="B35" s="22" t="s">
        <v>38</v>
      </c>
      <c r="C35" s="23">
        <v>0</v>
      </c>
      <c r="D35" s="23">
        <v>0</v>
      </c>
      <c r="E35" s="23">
        <f t="shared" si="7"/>
        <v>0</v>
      </c>
      <c r="F35" s="23">
        <v>0</v>
      </c>
      <c r="G35" s="23">
        <v>0</v>
      </c>
      <c r="H35" s="23">
        <f t="shared" si="8"/>
        <v>0</v>
      </c>
    </row>
    <row r="36" spans="2:8" x14ac:dyDescent="0.25">
      <c r="B36" s="22" t="s">
        <v>39</v>
      </c>
      <c r="C36" s="23">
        <v>0</v>
      </c>
      <c r="D36" s="23">
        <v>0</v>
      </c>
      <c r="E36" s="23">
        <f t="shared" si="7"/>
        <v>0</v>
      </c>
      <c r="F36" s="23">
        <v>0</v>
      </c>
      <c r="G36" s="23">
        <v>0</v>
      </c>
      <c r="H36" s="23">
        <f t="shared" si="8"/>
        <v>0</v>
      </c>
    </row>
    <row r="37" spans="2:8" x14ac:dyDescent="0.25">
      <c r="B37" s="22" t="s">
        <v>40</v>
      </c>
      <c r="C37" s="23">
        <v>0</v>
      </c>
      <c r="D37" s="23">
        <v>0</v>
      </c>
      <c r="E37" s="23">
        <f t="shared" si="7"/>
        <v>0</v>
      </c>
      <c r="F37" s="23">
        <v>0</v>
      </c>
      <c r="G37" s="23">
        <v>0</v>
      </c>
      <c r="H37" s="23">
        <f t="shared" si="8"/>
        <v>0</v>
      </c>
    </row>
    <row r="38" spans="2:8" x14ac:dyDescent="0.25">
      <c r="B38" s="22"/>
      <c r="C38" s="23"/>
      <c r="D38" s="23"/>
      <c r="E38" s="23"/>
      <c r="F38" s="23"/>
      <c r="G38" s="23"/>
      <c r="H38" s="23"/>
    </row>
    <row r="39" spans="2:8" ht="16.5" x14ac:dyDescent="0.25">
      <c r="B39" s="20" t="s">
        <v>41</v>
      </c>
      <c r="C39" s="21">
        <f t="shared" ref="C39:H39" si="9">+C40+C41+C42+C43</f>
        <v>0</v>
      </c>
      <c r="D39" s="21">
        <f t="shared" si="9"/>
        <v>0</v>
      </c>
      <c r="E39" s="21">
        <f t="shared" si="9"/>
        <v>0</v>
      </c>
      <c r="F39" s="21">
        <f t="shared" si="9"/>
        <v>0</v>
      </c>
      <c r="G39" s="21">
        <f t="shared" si="9"/>
        <v>0</v>
      </c>
      <c r="H39" s="21">
        <f t="shared" si="9"/>
        <v>0</v>
      </c>
    </row>
    <row r="40" spans="2:8" ht="16.5" x14ac:dyDescent="0.25">
      <c r="B40" s="22" t="s">
        <v>42</v>
      </c>
      <c r="C40" s="23">
        <v>0</v>
      </c>
      <c r="D40" s="23">
        <v>0</v>
      </c>
      <c r="E40" s="23">
        <f>+C40+D40</f>
        <v>0</v>
      </c>
      <c r="F40" s="23">
        <v>0</v>
      </c>
      <c r="G40" s="23">
        <v>0</v>
      </c>
      <c r="H40" s="23">
        <f>+E40-F40</f>
        <v>0</v>
      </c>
    </row>
    <row r="41" spans="2:8" ht="16.5" x14ac:dyDescent="0.25">
      <c r="B41" s="22" t="s">
        <v>43</v>
      </c>
      <c r="C41" s="23">
        <v>0</v>
      </c>
      <c r="D41" s="23">
        <v>0</v>
      </c>
      <c r="E41" s="23">
        <f>+C41+D41</f>
        <v>0</v>
      </c>
      <c r="F41" s="23">
        <v>0</v>
      </c>
      <c r="G41" s="23">
        <v>0</v>
      </c>
      <c r="H41" s="23">
        <f>+E41-F41</f>
        <v>0</v>
      </c>
    </row>
    <row r="42" spans="2:8" x14ac:dyDescent="0.25">
      <c r="B42" s="22" t="s">
        <v>44</v>
      </c>
      <c r="C42" s="23">
        <v>0</v>
      </c>
      <c r="D42" s="23">
        <v>0</v>
      </c>
      <c r="E42" s="23">
        <f>+C42+D42</f>
        <v>0</v>
      </c>
      <c r="F42" s="23">
        <v>0</v>
      </c>
      <c r="G42" s="23">
        <v>0</v>
      </c>
      <c r="H42" s="23">
        <f>+E42-F42</f>
        <v>0</v>
      </c>
    </row>
    <row r="43" spans="2:8" ht="15.75" thickBot="1" x14ac:dyDescent="0.3">
      <c r="B43" s="22" t="s">
        <v>45</v>
      </c>
      <c r="C43" s="23">
        <v>0</v>
      </c>
      <c r="D43" s="23">
        <v>0</v>
      </c>
      <c r="E43" s="23">
        <f>+C43+D43</f>
        <v>0</v>
      </c>
      <c r="F43" s="23">
        <v>0</v>
      </c>
      <c r="G43" s="23">
        <v>0</v>
      </c>
      <c r="H43" s="23">
        <f>+E43-F43</f>
        <v>0</v>
      </c>
    </row>
    <row r="44" spans="2:8" ht="15.75" thickBot="1" x14ac:dyDescent="0.3">
      <c r="B44" s="24" t="s">
        <v>46</v>
      </c>
      <c r="C44" s="25">
        <f t="shared" ref="C44:H44" si="10">+C9+C19+C28+C39</f>
        <v>247175502.43000001</v>
      </c>
      <c r="D44" s="25">
        <f t="shared" si="10"/>
        <v>29228818.380000003</v>
      </c>
      <c r="E44" s="25">
        <f t="shared" si="10"/>
        <v>276404320.81</v>
      </c>
      <c r="F44" s="25">
        <f t="shared" si="10"/>
        <v>182492884.94</v>
      </c>
      <c r="G44" s="25">
        <f t="shared" si="10"/>
        <v>173341003.81999999</v>
      </c>
      <c r="H44" s="25">
        <f t="shared" si="10"/>
        <v>93911435.870000005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2021-10-20T20:48:45Z</dcterms:created>
  <dcterms:modified xsi:type="dcterms:W3CDTF">2021-10-20T20:48:55Z</dcterms:modified>
</cp:coreProperties>
</file>