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 ESTADOS E INFORMACIÓN CONTABLE\"/>
    </mc:Choice>
  </mc:AlternateContent>
  <xr:revisionPtr revIDLastSave="0" documentId="13_ncr:1_{EF59196D-FD89-4AB2-A9B9-5E6705D05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G55" i="8" s="1"/>
  <c r="F56" i="8"/>
  <c r="F55" i="8"/>
  <c r="G51" i="8"/>
  <c r="F51" i="8"/>
  <c r="F50" i="8" s="1"/>
  <c r="F60" i="8" s="1"/>
  <c r="G50" i="8"/>
  <c r="G43" i="8"/>
  <c r="F43" i="8"/>
  <c r="F47" i="8" s="1"/>
  <c r="G39" i="8"/>
  <c r="G47" i="8" s="1"/>
  <c r="F39" i="8"/>
  <c r="G19" i="8"/>
  <c r="F19" i="8"/>
  <c r="G8" i="8"/>
  <c r="G36" i="8" s="1"/>
  <c r="F8" i="8"/>
  <c r="F36" i="8" s="1"/>
  <c r="F62" i="8" s="1"/>
  <c r="G60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<sst xmlns="http://schemas.openxmlformats.org/spreadsheetml/2006/main" count="59" uniqueCount="51">
  <si>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</si>
  <si>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</si>
  <si>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</si>
  <si>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</si>
  <si>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</si>
  <si>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</si>
  <si>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</si>
  <si>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</si>
  <si>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</si>
  <si>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</si>
  <si>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</si>
  <si>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</si>
  <si>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</si>
  <si>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</si>
  <si>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</si>
  <si>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</si>
  <si>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</si>
  <si>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</si>
  <si>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</si>
  <si>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</si>
  <si>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</si>
  <si>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</si>
  <si>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</si>
  <si>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</si>
  <si>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</si>
  <si>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</si>
  <si>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</si>
  <si>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</si>
  <si>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</si>
  <si>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</si>
  <si>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</si>
  <si>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</si>
  <si>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</si>
  <si>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</si>
  <si>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</si>
  <si>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</si>
  <si>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</si>
  <si>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</si>
  <si>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</si>
  <si>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</si>
  <si>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</si>
  <si>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</si>
  <si>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</si>
  <si>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</si>
  <si>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</si>
  <si>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</si>
  <si>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</si>
  <si>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</si>
  <si>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</si>
  <si>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</si>
  <si>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enero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</si>
</sst>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22" sqref="D22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5586918.25</v>
      </c>
      <c r="G8" s="7">
        <f>+G9+G10+G11+G12+G13+G14+G15+G16+G17+G18</f>
        <v>241148487.35000002</v>
      </c>
    </row>
    <row r="9" spans="2:7" x14ac:dyDescent="0.25">
      <c r="B9" s="19"/>
      <c r="C9" s="17"/>
      <c r="D9" s="5" t="s">
        <v>4</v>
      </c>
      <c r="E9" s="21"/>
      <c r="F9" s="8">
        <v>2470576</v>
      </c>
      <c r="G9" s="9">
        <v>5197277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1342663.73</v>
      </c>
      <c r="G12" s="9">
        <v>13321879.58</v>
      </c>
    </row>
    <row r="13" spans="2:7" x14ac:dyDescent="0.25">
      <c r="B13" s="19"/>
      <c r="C13" s="20"/>
      <c r="D13" s="5" t="s">
        <v>7</v>
      </c>
      <c r="E13" s="21"/>
      <c r="F13" s="8">
        <v>129193.65</v>
      </c>
      <c r="G13" s="9">
        <v>1172064.33</v>
      </c>
    </row>
    <row r="14" spans="2:7" x14ac:dyDescent="0.25">
      <c r="B14" s="19"/>
      <c r="C14" s="20"/>
      <c r="D14" s="5" t="s">
        <v>8</v>
      </c>
      <c r="E14" s="21"/>
      <c r="F14" s="8">
        <v>54944</v>
      </c>
      <c r="G14" s="9">
        <v>295869.64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1589540.87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11186678.810000001</v>
      </c>
      <c r="G19" s="7">
        <f>+G20+G21+G22+G23+G24+G25+G26+G27+G28+G29+G30+G31+G32+G33+G34+G35</f>
        <v>150453561.78</v>
      </c>
    </row>
    <row r="20" spans="2:7" x14ac:dyDescent="0.25">
      <c r="B20" s="19"/>
      <c r="C20" s="17"/>
      <c r="D20" s="5" t="s">
        <v>12</v>
      </c>
      <c r="E20" s="21"/>
      <c r="F20" s="8">
        <v>4704138.13</v>
      </c>
      <c r="G20" s="9">
        <v>57534059.469999999</v>
      </c>
    </row>
    <row r="21" spans="2:7" x14ac:dyDescent="0.25">
      <c r="B21" s="19"/>
      <c r="C21" s="17"/>
      <c r="D21" s="5" t="s">
        <v>13</v>
      </c>
      <c r="E21" s="21"/>
      <c r="F21" s="8">
        <v>1803160.77</v>
      </c>
      <c r="G21" s="9">
        <v>34452537.32</v>
      </c>
    </row>
    <row r="22" spans="2:7" x14ac:dyDescent="0.25">
      <c r="B22" s="19"/>
      <c r="C22" s="17"/>
      <c r="D22" s="5" t="s">
        <v>14</v>
      </c>
      <c r="E22" s="21"/>
      <c r="F22" s="8">
        <v>3197540.66</v>
      </c>
      <c r="G22" s="9">
        <v>43579208.350000001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130200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517714</v>
      </c>
      <c r="G25" s="9">
        <v>688052</v>
      </c>
    </row>
    <row r="26" spans="2:7" x14ac:dyDescent="0.25">
      <c r="B26" s="19"/>
      <c r="C26" s="17"/>
      <c r="D26" s="5" t="s">
        <v>16</v>
      </c>
      <c r="E26" s="21"/>
      <c r="F26" s="8">
        <v>636106.68999999994</v>
      </c>
      <c r="G26" s="9">
        <v>7474441.5300000003</v>
      </c>
    </row>
    <row r="27" spans="2:7" x14ac:dyDescent="0.25">
      <c r="B27" s="19"/>
      <c r="C27" s="17"/>
      <c r="D27" s="5" t="s">
        <v>17</v>
      </c>
      <c r="E27" s="21"/>
      <c r="F27" s="8">
        <v>129640</v>
      </c>
      <c r="G27" s="9">
        <v>1548715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30000</v>
      </c>
      <c r="G30" s="9">
        <v>328000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38178.559999999998</v>
      </c>
      <c r="G34" s="9">
        <v>4848548.1100000003</v>
      </c>
    </row>
    <row r="35" spans="2:7" x14ac:dyDescent="0.25">
      <c r="B35" s="19"/>
      <c r="C35" s="17"/>
      <c r="D35" s="5" t="s">
        <v>32</v>
      </c>
      <c r="E35" s="21"/>
      <c r="F35" s="8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-5599760.5600000005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0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7"/>
      <c r="F44" s="13">
        <v>0</v>
      </c>
      <c r="G44" s="14">
        <v>66218250.170000002</v>
      </c>
    </row>
    <row r="45" spans="2:7" x14ac:dyDescent="0.25">
      <c r="B45" s="19"/>
      <c r="C45" s="17"/>
      <c r="D45" s="20" t="s">
        <v>2</v>
      </c>
      <c r="E45" s="17"/>
      <c r="F45" s="13">
        <v>0</v>
      </c>
      <c r="G45" s="14">
        <v>657706.65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0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9136088.0800000001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9136088.0800000001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10769570.16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7"/>
      <c r="F56" s="8">
        <f>+F57+F58</f>
        <v>931042.32</v>
      </c>
      <c r="G56" s="9">
        <f>+G57+G58</f>
        <v>11215120.9</v>
      </c>
    </row>
    <row r="57" spans="2:7" x14ac:dyDescent="0.25">
      <c r="B57" s="19"/>
      <c r="C57" s="17"/>
      <c r="D57" s="20" t="s">
        <v>40</v>
      </c>
      <c r="E57" s="17"/>
      <c r="F57" s="8">
        <v>931042.32</v>
      </c>
      <c r="G57" s="9">
        <v>11215120.9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9838527.8399999999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-1633482.08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-7233242.6400000006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28342055.120000001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2022-05-13T18:51:20Z</dcterms:modified>
</cp:coreProperties>
</file>