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I ESTADOS E INFORMACIÓN PRESUPUESTARIA\b) Estado Analítico del Ejercicio del Presupuesto de Egresos\"/>
    </mc:Choice>
  </mc:AlternateContent>
  <xr:revisionPtr revIDLastSave="0" documentId="13_ncr:1_{B2206B55-BD05-41CD-BAB5-9DA48CCA56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E14" i="13"/>
  <c r="H14" i="13" s="1"/>
  <c r="E12" i="13"/>
  <c r="H12" i="13" s="1"/>
  <c r="H10" i="13"/>
  <c r="E10" i="13"/>
  <c r="E20" i="13" s="1"/>
  <c r="H20" i="13" l="1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<sst xmlns="http://schemas.openxmlformats.org/spreadsheetml/2006/main" count="20" uniqueCount="20">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</sst>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495C"/>
  </sheetPr>
  <dimension ref="B1:H20"/>
  <sheetViews>
    <sheetView showGridLines="0" tabSelected="1" zoomScale="178" zoomScaleNormal="178" workbookViewId="0">
      <selection activeCell="B4" sqref="B4:H4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150332771.63999999</v>
      </c>
      <c r="D10" s="5">
        <v>1977009.29</v>
      </c>
      <c r="E10" s="5">
        <f>+C10+D10</f>
        <v>152309780.92999998</v>
      </c>
      <c r="F10" s="5">
        <v>11107150.810000001</v>
      </c>
      <c r="G10" s="5">
        <v>11057038.810000001</v>
      </c>
      <c r="H10" s="5">
        <f>+E10-F10</f>
        <v>141202630.11999997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81083813.349999994</v>
      </c>
      <c r="D12" s="5">
        <v>4808932.3</v>
      </c>
      <c r="E12" s="5">
        <f>+C12+D12</f>
        <v>85892745.649999991</v>
      </c>
      <c r="F12" s="5">
        <v>0</v>
      </c>
      <c r="G12" s="5">
        <v>0</v>
      </c>
      <c r="H12" s="5">
        <f>+E12-F12</f>
        <v>85892745.649999991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931042.32</v>
      </c>
      <c r="G14" s="5">
        <v>931042.32</v>
      </c>
      <c r="H14" s="5">
        <f>+E14-F14</f>
        <v>13068957.68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>+C16+D16</f>
        <v>1500000</v>
      </c>
      <c r="F16" s="5">
        <v>129640</v>
      </c>
      <c r="G16" s="5">
        <v>129640</v>
      </c>
      <c r="H16" s="5">
        <f>+E16-F16</f>
        <v>1370360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>+E18-F18</f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>+C10+C12+C14+C16+C18</f>
        <v>246916584.98999998</v>
      </c>
      <c r="D20" s="7">
        <f t="shared" ref="D20:G20" si="0">+D10+D12+D14+D16+D18</f>
        <v>6785941.5899999999</v>
      </c>
      <c r="E20" s="7">
        <f t="shared" si="0"/>
        <v>253702526.57999998</v>
      </c>
      <c r="F20" s="7">
        <f t="shared" si="0"/>
        <v>12167833.130000001</v>
      </c>
      <c r="G20" s="7">
        <f t="shared" si="0"/>
        <v>12117721.130000001</v>
      </c>
      <c r="H20" s="7">
        <f>+H10+H12+H14+H16+H18</f>
        <v>241534693.44999999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2022-05-13T18:53:29Z</dcterms:modified>
</cp:coreProperties>
</file>