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b) Estado Analítico del Ejercicio del Presupuesto de Egresos\"/>
    </mc:Choice>
  </mc:AlternateContent>
  <xr:revisionPtr revIDLastSave="0" documentId="13_ncr:1_{C30F38F7-852A-42C7-A9A7-00352F13892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E39" i="15" s="1"/>
  <c r="H41" i="15"/>
  <c r="E41" i="15"/>
  <c r="E40" i="15"/>
  <c r="H40" i="15" s="1"/>
  <c r="G39" i="15"/>
  <c r="F39" i="15"/>
  <c r="D39" i="15"/>
  <c r="C39" i="15"/>
  <c r="E37" i="15"/>
  <c r="H37" i="15" s="1"/>
  <c r="H36" i="15"/>
  <c r="E36" i="15"/>
  <c r="E35" i="15"/>
  <c r="H35" i="15" s="1"/>
  <c r="E34" i="15"/>
  <c r="H34" i="15" s="1"/>
  <c r="E33" i="15"/>
  <c r="H33" i="15" s="1"/>
  <c r="E32" i="15"/>
  <c r="H32" i="15" s="1"/>
  <c r="E31" i="15"/>
  <c r="E28" i="15" s="1"/>
  <c r="H30" i="15"/>
  <c r="E30" i="15"/>
  <c r="E29" i="15"/>
  <c r="H29" i="15" s="1"/>
  <c r="G28" i="15"/>
  <c r="F28" i="15"/>
  <c r="D28" i="15"/>
  <c r="D44" i="15" s="1"/>
  <c r="C28" i="15"/>
  <c r="C44" i="15" s="1"/>
  <c r="E26" i="15"/>
  <c r="H26" i="15" s="1"/>
  <c r="H25" i="15"/>
  <c r="E25" i="15"/>
  <c r="E24" i="15"/>
  <c r="H24" i="15" s="1"/>
  <c r="E23" i="15"/>
  <c r="H23" i="15" s="1"/>
  <c r="E22" i="15"/>
  <c r="H22" i="15" s="1"/>
  <c r="E21" i="15"/>
  <c r="H21" i="15" s="1"/>
  <c r="E20" i="15"/>
  <c r="E19" i="15" s="1"/>
  <c r="G19" i="15"/>
  <c r="F19" i="15"/>
  <c r="D19" i="15"/>
  <c r="C19" i="15"/>
  <c r="E17" i="15"/>
  <c r="H17" i="15" s="1"/>
  <c r="E16" i="15"/>
  <c r="H16" i="15" s="1"/>
  <c r="E15" i="15"/>
  <c r="H15" i="15" s="1"/>
  <c r="H14" i="15"/>
  <c r="E14" i="15"/>
  <c r="E13" i="15"/>
  <c r="H13" i="15" s="1"/>
  <c r="E12" i="15"/>
  <c r="H12" i="15" s="1"/>
  <c r="E11" i="15"/>
  <c r="H11" i="15" s="1"/>
  <c r="E10" i="15"/>
  <c r="E9" i="15" s="1"/>
  <c r="E44" i="15" s="1"/>
  <c r="G9" i="15"/>
  <c r="G44" i="15" s="1"/>
  <c r="F9" i="15"/>
  <c r="F44" i="15" s="1"/>
  <c r="D9" i="15"/>
  <c r="C9" i="15"/>
  <c r="H20" i="15" l="1"/>
  <c r="H19" i="15" s="1"/>
  <c r="H31" i="15"/>
  <c r="H28" i="15" s="1"/>
  <c r="H42" i="15"/>
  <c r="H39" i="15" s="1"/>
  <c r="H10" i="15"/>
  <c r="H9" i="15" s="1"/>
  <c r="G28" i="4"/>
  <c r="H44" i="15" l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<sst xmlns="http://schemas.openxmlformats.org/spreadsheetml/2006/main" count="167" uniqueCount="164">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</sst>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topLeftCell="A7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1159715.48</v>
      </c>
      <c r="E9" s="44">
        <f t="shared" si="0"/>
        <v>96646265.940000013</v>
      </c>
      <c r="F9" s="44">
        <f t="shared" si="0"/>
        <v>7518578.8699999992</v>
      </c>
      <c r="G9" s="44">
        <f t="shared" si="0"/>
        <v>7468466.8699999992</v>
      </c>
      <c r="H9" s="44">
        <f t="shared" si="0"/>
        <v>89127687.069999993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685393.25</v>
      </c>
      <c r="E12" s="45">
        <f t="shared" si="1"/>
        <v>34166207.939999998</v>
      </c>
      <c r="F12" s="45">
        <v>2830552.36</v>
      </c>
      <c r="G12" s="45">
        <v>2780440.36</v>
      </c>
      <c r="H12" s="45">
        <f t="shared" si="2"/>
        <v>31335655.579999998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300991.53000000003</v>
      </c>
      <c r="E14" s="45">
        <f t="shared" si="1"/>
        <v>34611496.300000004</v>
      </c>
      <c r="F14" s="45">
        <v>2548286.19</v>
      </c>
      <c r="G14" s="45">
        <v>2548286.19</v>
      </c>
      <c r="H14" s="45">
        <f t="shared" si="2"/>
        <v>32063210.110000003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173330.7</v>
      </c>
      <c r="E16" s="45">
        <f t="shared" si="1"/>
        <v>27868561.699999999</v>
      </c>
      <c r="F16" s="45">
        <v>2139740.3199999998</v>
      </c>
      <c r="G16" s="45">
        <v>2139740.3199999998</v>
      </c>
      <c r="H16" s="45">
        <f t="shared" si="2"/>
        <v>25728821.379999999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5626226.1100000003</v>
      </c>
      <c r="E19" s="44">
        <f t="shared" si="3"/>
        <v>157056260.63999999</v>
      </c>
      <c r="F19" s="44">
        <f t="shared" si="3"/>
        <v>4649254.26</v>
      </c>
      <c r="G19" s="44">
        <f t="shared" si="3"/>
        <v>4649254.26</v>
      </c>
      <c r="H19" s="44">
        <f t="shared" si="3"/>
        <v>152407006.38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5434443.4699999997</v>
      </c>
      <c r="E21" s="45">
        <f t="shared" ref="E21:E26" si="4">+C21+D21</f>
        <v>113816086.92999999</v>
      </c>
      <c r="F21" s="45">
        <v>2205606.58</v>
      </c>
      <c r="G21" s="45">
        <v>2205606.58</v>
      </c>
      <c r="H21" s="45">
        <f t="shared" ref="H21:H26" si="5">+E21-F21</f>
        <v>111610480.34999999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106862.65</v>
      </c>
      <c r="E23" s="45">
        <f t="shared" si="4"/>
        <v>17533399.32</v>
      </c>
      <c r="F23" s="45">
        <v>1391417.64</v>
      </c>
      <c r="G23" s="45">
        <v>1391417.64</v>
      </c>
      <c r="H23" s="45">
        <f t="shared" si="5"/>
        <v>16141981.68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84919.99</v>
      </c>
      <c r="E25" s="45">
        <f t="shared" si="4"/>
        <v>25706774.389999997</v>
      </c>
      <c r="F25" s="45">
        <v>1052230.04</v>
      </c>
      <c r="G25" s="45">
        <v>1052230.04</v>
      </c>
      <c r="H25" s="45">
        <f t="shared" si="5"/>
        <v>24654544.349999998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6785941.5899999999</v>
      </c>
      <c r="E44" s="46">
        <f t="shared" si="10"/>
        <v>253702526.57999998</v>
      </c>
      <c r="F44" s="46">
        <f t="shared" si="10"/>
        <v>12167833.129999999</v>
      </c>
      <c r="G44" s="46">
        <f t="shared" si="10"/>
        <v>12117721.129999999</v>
      </c>
      <c r="H44" s="46">
        <f t="shared" si="10"/>
        <v>241534693.44999999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2022-05-13T19:00:35Z</dcterms:modified>
</cp:coreProperties>
</file>