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 ESTADOS E INFORMACIÓN PRESUPUESTARIA\b) Estado Analítico del Ejercicio del Presupuesto de Egresos\"/>
    </mc:Choice>
  </mc:AlternateContent>
  <xr:revisionPtr revIDLastSave="0" documentId="13_ncr:1_{63B3ED4D-9A51-4188-9A4D-1C095B4E440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5" l="1"/>
  <c r="E43" i="15"/>
  <c r="H43" i="15" s="1"/>
  <c r="E42" i="15"/>
  <c r="H42" i="15" s="1"/>
  <c r="E41" i="15"/>
  <c r="H41" i="15" s="1"/>
  <c r="E40" i="15"/>
  <c r="H40" i="15" s="1"/>
  <c r="G39" i="15"/>
  <c r="F39" i="15"/>
  <c r="D39" i="15"/>
  <c r="C39" i="15"/>
  <c r="E37" i="15"/>
  <c r="H37" i="15" s="1"/>
  <c r="E36" i="15"/>
  <c r="H36" i="15" s="1"/>
  <c r="E35" i="15"/>
  <c r="H35" i="15" s="1"/>
  <c r="E34" i="15"/>
  <c r="H34" i="15" s="1"/>
  <c r="H33" i="15"/>
  <c r="E33" i="15"/>
  <c r="E32" i="15"/>
  <c r="H32" i="15" s="1"/>
  <c r="E31" i="15"/>
  <c r="H31" i="15" s="1"/>
  <c r="E30" i="15"/>
  <c r="H30" i="15" s="1"/>
  <c r="E29" i="15"/>
  <c r="H29" i="15" s="1"/>
  <c r="G28" i="15"/>
  <c r="F28" i="15"/>
  <c r="D28" i="15"/>
  <c r="C28" i="15"/>
  <c r="E26" i="15"/>
  <c r="H26" i="15" s="1"/>
  <c r="E25" i="15"/>
  <c r="H25" i="15" s="1"/>
  <c r="E24" i="15"/>
  <c r="H24" i="15" s="1"/>
  <c r="E23" i="15"/>
  <c r="H23" i="15" s="1"/>
  <c r="H22" i="15"/>
  <c r="E22" i="15"/>
  <c r="E21" i="15"/>
  <c r="H21" i="15" s="1"/>
  <c r="E20" i="15"/>
  <c r="E19" i="15" s="1"/>
  <c r="G19" i="15"/>
  <c r="F19" i="15"/>
  <c r="D19" i="15"/>
  <c r="C19" i="15"/>
  <c r="H17" i="15"/>
  <c r="E17" i="15"/>
  <c r="E16" i="15"/>
  <c r="H16" i="15" s="1"/>
  <c r="E15" i="15"/>
  <c r="H15" i="15" s="1"/>
  <c r="E14" i="15"/>
  <c r="H14" i="15" s="1"/>
  <c r="E13" i="15"/>
  <c r="H13" i="15" s="1"/>
  <c r="E12" i="15"/>
  <c r="H12" i="15" s="1"/>
  <c r="H11" i="15"/>
  <c r="E11" i="15"/>
  <c r="E10" i="15"/>
  <c r="H10" i="15" s="1"/>
  <c r="G9" i="15"/>
  <c r="G44" i="15" s="1"/>
  <c r="F9" i="15"/>
  <c r="F44" i="15" s="1"/>
  <c r="E9" i="15"/>
  <c r="D9" i="15"/>
  <c r="C9" i="15"/>
  <c r="C44" i="15" s="1"/>
  <c r="H9" i="15" l="1"/>
  <c r="H28" i="15"/>
  <c r="H39" i="15"/>
  <c r="H20" i="15"/>
  <c r="H19" i="15" s="1"/>
  <c r="E28" i="15"/>
  <c r="E44" i="15" s="1"/>
  <c r="E39" i="15"/>
  <c r="G28" i="4"/>
  <c r="H44" i="15" l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<sst xmlns="http://schemas.openxmlformats.org/spreadsheetml/2006/main" count="167" uniqueCount="164">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</sst>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62" t="s">
        <v>160</v>
      </c>
      <c r="C2" s="63"/>
      <c r="D2" s="63"/>
      <c r="E2" s="63"/>
      <c r="F2" s="63"/>
      <c r="G2" s="63"/>
      <c r="H2" s="64"/>
    </row>
    <row r="3" spans="2:8" ht="9.9499999999999993" customHeight="1">
      <c r="B3" s="65" t="s">
        <v>0</v>
      </c>
      <c r="C3" s="66"/>
      <c r="D3" s="66"/>
      <c r="E3" s="66"/>
      <c r="F3" s="66"/>
      <c r="G3" s="66"/>
      <c r="H3" s="67"/>
    </row>
    <row r="4" spans="2:8" ht="9.9499999999999993" customHeight="1" thickBot="1">
      <c r="B4" s="68" t="s">
        <v>161</v>
      </c>
      <c r="C4" s="69"/>
      <c r="D4" s="69"/>
      <c r="E4" s="69"/>
      <c r="F4" s="69"/>
      <c r="G4" s="69"/>
      <c r="H4" s="70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59" t="s">
        <v>60</v>
      </c>
      <c r="C6" s="60"/>
      <c r="D6" s="60"/>
      <c r="E6" s="60"/>
      <c r="F6" s="10"/>
      <c r="G6" s="10"/>
      <c r="H6" s="11"/>
    </row>
    <row r="7" spans="2:8" ht="9.9499999999999993" customHeight="1">
      <c r="B7" s="54" t="s">
        <v>61</v>
      </c>
      <c r="C7" s="55"/>
      <c r="D7" s="55"/>
      <c r="E7" s="55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6" t="s">
        <v>62</v>
      </c>
      <c r="D8" s="56"/>
      <c r="E8" s="56"/>
      <c r="F8" s="10"/>
      <c r="G8" s="37">
        <v>4925043</v>
      </c>
      <c r="H8" s="38">
        <v>7265699</v>
      </c>
    </row>
    <row r="9" spans="2:8" ht="9.9499999999999993" customHeight="1">
      <c r="B9" s="8"/>
      <c r="C9" s="56" t="s">
        <v>63</v>
      </c>
      <c r="D9" s="56"/>
      <c r="E9" s="56"/>
      <c r="F9" s="10"/>
      <c r="G9" s="37">
        <v>0</v>
      </c>
      <c r="H9" s="38">
        <v>0</v>
      </c>
    </row>
    <row r="10" spans="2:8" ht="9.9499999999999993" customHeight="1">
      <c r="B10" s="8"/>
      <c r="C10" s="56" t="s">
        <v>64</v>
      </c>
      <c r="D10" s="56"/>
      <c r="E10" s="56"/>
      <c r="F10" s="10"/>
      <c r="G10" s="37">
        <v>0</v>
      </c>
      <c r="H10" s="38">
        <v>0</v>
      </c>
    </row>
    <row r="11" spans="2:8" ht="9.9499999999999993" customHeight="1">
      <c r="B11" s="8"/>
      <c r="C11" s="56" t="s">
        <v>65</v>
      </c>
      <c r="D11" s="56"/>
      <c r="E11" s="56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6" t="s">
        <v>66</v>
      </c>
      <c r="D12" s="56"/>
      <c r="E12" s="56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1" t="s">
        <v>67</v>
      </c>
      <c r="D13" s="56"/>
      <c r="E13" s="56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6" t="s">
        <v>68</v>
      </c>
      <c r="D14" s="56"/>
      <c r="E14" s="56"/>
      <c r="F14" s="10"/>
      <c r="G14" s="37">
        <v>0</v>
      </c>
      <c r="H14" s="38">
        <v>0</v>
      </c>
    </row>
    <row r="15" spans="2:8" ht="14.25">
      <c r="B15" s="54" t="s">
        <v>69</v>
      </c>
      <c r="C15" s="55"/>
      <c r="D15" s="55"/>
      <c r="E15" s="55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6" t="s">
        <v>70</v>
      </c>
      <c r="D16" s="56"/>
      <c r="E16" s="56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6" t="s">
        <v>71</v>
      </c>
      <c r="D17" s="56"/>
      <c r="E17" s="56"/>
      <c r="F17" s="10"/>
      <c r="G17" s="37">
        <v>0</v>
      </c>
      <c r="H17" s="38">
        <v>1850000</v>
      </c>
    </row>
    <row r="18" spans="2:8" ht="9.9499999999999993" customHeight="1">
      <c r="B18" s="54" t="s">
        <v>72</v>
      </c>
      <c r="C18" s="55"/>
      <c r="D18" s="55"/>
      <c r="E18" s="55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6" t="s">
        <v>73</v>
      </c>
      <c r="D19" s="56"/>
      <c r="E19" s="56"/>
      <c r="F19" s="10"/>
      <c r="G19" s="37">
        <v>0</v>
      </c>
      <c r="H19" s="38">
        <v>0</v>
      </c>
    </row>
    <row r="20" spans="2:8" ht="9.9499999999999993" customHeight="1">
      <c r="B20" s="8"/>
      <c r="C20" s="56" t="s">
        <v>74</v>
      </c>
      <c r="D20" s="56"/>
      <c r="E20" s="56"/>
      <c r="F20" s="10"/>
      <c r="G20" s="37">
        <v>0</v>
      </c>
      <c r="H20" s="38">
        <v>0</v>
      </c>
    </row>
    <row r="21" spans="2:8" ht="9.9499999999999993" customHeight="1">
      <c r="B21" s="8"/>
      <c r="C21" s="56" t="s">
        <v>75</v>
      </c>
      <c r="D21" s="56"/>
      <c r="E21" s="56"/>
      <c r="F21" s="10"/>
      <c r="G21" s="37">
        <v>0</v>
      </c>
      <c r="H21" s="38">
        <v>0</v>
      </c>
    </row>
    <row r="22" spans="2:8" ht="9.9499999999999993" customHeight="1">
      <c r="B22" s="8"/>
      <c r="C22" s="56" t="s">
        <v>76</v>
      </c>
      <c r="D22" s="56"/>
      <c r="E22" s="56"/>
      <c r="F22" s="10"/>
      <c r="G22" s="37">
        <v>0</v>
      </c>
      <c r="H22" s="38">
        <v>0</v>
      </c>
    </row>
    <row r="23" spans="2:8" ht="9.9499999999999993" customHeight="1">
      <c r="B23" s="8"/>
      <c r="C23" s="56" t="s">
        <v>77</v>
      </c>
      <c r="D23" s="56"/>
      <c r="E23" s="56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54" t="s">
        <v>78</v>
      </c>
      <c r="C25" s="55"/>
      <c r="D25" s="55"/>
      <c r="E25" s="55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59" t="s">
        <v>79</v>
      </c>
      <c r="C27" s="60"/>
      <c r="D27" s="60"/>
      <c r="E27" s="60"/>
      <c r="F27" s="10"/>
      <c r="G27" s="41"/>
      <c r="H27" s="38"/>
    </row>
    <row r="28" spans="2:8" ht="9.9499999999999993" customHeight="1">
      <c r="B28" s="54" t="s">
        <v>80</v>
      </c>
      <c r="C28" s="55"/>
      <c r="D28" s="55"/>
      <c r="E28" s="55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6" t="s">
        <v>81</v>
      </c>
      <c r="D29" s="56"/>
      <c r="E29" s="56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6" t="s">
        <v>82</v>
      </c>
      <c r="D30" s="56"/>
      <c r="E30" s="56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6" t="s">
        <v>83</v>
      </c>
      <c r="D31" s="56"/>
      <c r="E31" s="56"/>
      <c r="F31" s="10"/>
      <c r="G31" s="37">
        <v>23166782.850000001</v>
      </c>
      <c r="H31" s="38">
        <v>44049242.869999997</v>
      </c>
    </row>
    <row r="32" spans="2:8" ht="9.9499999999999993" customHeight="1">
      <c r="B32" s="54" t="s">
        <v>84</v>
      </c>
      <c r="C32" s="55"/>
      <c r="D32" s="55"/>
      <c r="E32" s="55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6" t="s">
        <v>85</v>
      </c>
      <c r="D33" s="56"/>
      <c r="E33" s="56"/>
      <c r="F33" s="10"/>
      <c r="G33" s="37">
        <v>0</v>
      </c>
      <c r="H33" s="38">
        <v>0</v>
      </c>
    </row>
    <row r="34" spans="2:8" ht="9.9499999999999993" customHeight="1">
      <c r="B34" s="8"/>
      <c r="C34" s="56" t="s">
        <v>86</v>
      </c>
      <c r="D34" s="56"/>
      <c r="E34" s="56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6" t="s">
        <v>87</v>
      </c>
      <c r="D35" s="56"/>
      <c r="E35" s="56"/>
      <c r="F35" s="10"/>
      <c r="G35" s="37">
        <v>789820</v>
      </c>
      <c r="H35" s="38">
        <v>830996</v>
      </c>
    </row>
    <row r="36" spans="2:8" ht="9.9499999999999993" customHeight="1">
      <c r="B36" s="8"/>
      <c r="C36" s="56" t="s">
        <v>88</v>
      </c>
      <c r="D36" s="56"/>
      <c r="E36" s="56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6" t="s">
        <v>89</v>
      </c>
      <c r="D37" s="56"/>
      <c r="E37" s="56"/>
      <c r="F37" s="10"/>
      <c r="G37" s="37">
        <v>1078290</v>
      </c>
      <c r="H37" s="38">
        <v>1482625</v>
      </c>
    </row>
    <row r="38" spans="2:8" ht="9.9499999999999993" customHeight="1">
      <c r="B38" s="8"/>
      <c r="C38" s="56" t="s">
        <v>90</v>
      </c>
      <c r="D38" s="56"/>
      <c r="E38" s="56"/>
      <c r="F38" s="10"/>
      <c r="G38" s="37">
        <v>0</v>
      </c>
      <c r="H38" s="38">
        <v>0</v>
      </c>
    </row>
    <row r="39" spans="2:8" ht="9.9499999999999993" customHeight="1">
      <c r="B39" s="8"/>
      <c r="C39" s="56" t="s">
        <v>91</v>
      </c>
      <c r="D39" s="56"/>
      <c r="E39" s="56"/>
      <c r="F39" s="10"/>
      <c r="G39" s="37">
        <v>0</v>
      </c>
      <c r="H39" s="38">
        <v>0</v>
      </c>
    </row>
    <row r="40" spans="2:8" ht="9.9499999999999993" customHeight="1">
      <c r="B40" s="8"/>
      <c r="C40" s="56" t="s">
        <v>92</v>
      </c>
      <c r="D40" s="56"/>
      <c r="E40" s="56"/>
      <c r="F40" s="10"/>
      <c r="G40" s="37">
        <v>235000</v>
      </c>
      <c r="H40" s="38">
        <v>125000</v>
      </c>
    </row>
    <row r="41" spans="2:8" ht="9.9499999999999993" customHeight="1">
      <c r="B41" s="8"/>
      <c r="C41" s="56" t="s">
        <v>93</v>
      </c>
      <c r="D41" s="56"/>
      <c r="E41" s="56"/>
      <c r="F41" s="10"/>
      <c r="G41" s="37">
        <v>0</v>
      </c>
      <c r="H41" s="38">
        <v>0</v>
      </c>
    </row>
    <row r="42" spans="2:8" ht="9.9499999999999993" customHeight="1">
      <c r="B42" s="54" t="s">
        <v>94</v>
      </c>
      <c r="C42" s="55"/>
      <c r="D42" s="55"/>
      <c r="E42" s="55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6" t="s">
        <v>95</v>
      </c>
      <c r="D43" s="56"/>
      <c r="E43" s="56"/>
      <c r="F43" s="10"/>
      <c r="G43" s="37">
        <v>0</v>
      </c>
      <c r="H43" s="38">
        <v>0</v>
      </c>
    </row>
    <row r="44" spans="2:8" ht="9.9499999999999993" customHeight="1">
      <c r="B44" s="8"/>
      <c r="C44" s="56" t="s">
        <v>46</v>
      </c>
      <c r="D44" s="56"/>
      <c r="E44" s="56"/>
      <c r="F44" s="10"/>
      <c r="G44" s="37">
        <v>0</v>
      </c>
      <c r="H44" s="38">
        <v>0</v>
      </c>
    </row>
    <row r="45" spans="2:8" ht="9.9499999999999993" customHeight="1">
      <c r="B45" s="8"/>
      <c r="C45" s="56" t="s">
        <v>96</v>
      </c>
      <c r="D45" s="56"/>
      <c r="E45" s="56"/>
      <c r="F45" s="10"/>
      <c r="G45" s="37">
        <v>6013910.1100000003</v>
      </c>
      <c r="H45" s="38">
        <v>18690169.390000001</v>
      </c>
    </row>
    <row r="46" spans="2:8" ht="9.9499999999999993" customHeight="1">
      <c r="B46" s="54" t="s">
        <v>97</v>
      </c>
      <c r="C46" s="55"/>
      <c r="D46" s="55"/>
      <c r="E46" s="55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6" t="s">
        <v>98</v>
      </c>
      <c r="D47" s="56"/>
      <c r="E47" s="56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6" t="s">
        <v>99</v>
      </c>
      <c r="D48" s="56"/>
      <c r="E48" s="56"/>
      <c r="F48" s="10"/>
      <c r="G48" s="37">
        <v>0</v>
      </c>
      <c r="H48" s="38">
        <v>0</v>
      </c>
    </row>
    <row r="49" spans="2:8" ht="9.9499999999999993" customHeight="1">
      <c r="B49" s="8"/>
      <c r="C49" s="56" t="s">
        <v>100</v>
      </c>
      <c r="D49" s="56"/>
      <c r="E49" s="56"/>
      <c r="F49" s="10"/>
      <c r="G49" s="37">
        <v>0</v>
      </c>
      <c r="H49" s="38">
        <v>0</v>
      </c>
    </row>
    <row r="50" spans="2:8" ht="9.9499999999999993" customHeight="1">
      <c r="B50" s="8"/>
      <c r="C50" s="56" t="s">
        <v>101</v>
      </c>
      <c r="D50" s="56"/>
      <c r="E50" s="56"/>
      <c r="F50" s="10"/>
      <c r="G50" s="37">
        <v>0</v>
      </c>
      <c r="H50" s="38">
        <v>0</v>
      </c>
    </row>
    <row r="51" spans="2:8" ht="9.9499999999999993" customHeight="1">
      <c r="B51" s="8"/>
      <c r="C51" s="56" t="s">
        <v>102</v>
      </c>
      <c r="D51" s="56"/>
      <c r="E51" s="56"/>
      <c r="F51" s="10"/>
      <c r="G51" s="37">
        <v>0</v>
      </c>
      <c r="H51" s="38">
        <v>0</v>
      </c>
    </row>
    <row r="52" spans="2:8" ht="9.9499999999999993" customHeight="1">
      <c r="B52" s="54" t="s">
        <v>103</v>
      </c>
      <c r="C52" s="55"/>
      <c r="D52" s="55"/>
      <c r="E52" s="55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6" t="s">
        <v>104</v>
      </c>
      <c r="D53" s="56"/>
      <c r="E53" s="56"/>
      <c r="F53" s="10"/>
      <c r="G53" s="37">
        <v>0</v>
      </c>
      <c r="H53" s="38">
        <v>2418179.09</v>
      </c>
    </row>
    <row r="54" spans="2:8" ht="9.9499999999999993" customHeight="1">
      <c r="B54" s="8"/>
      <c r="C54" s="56" t="s">
        <v>105</v>
      </c>
      <c r="D54" s="56"/>
      <c r="E54" s="56"/>
      <c r="F54" s="10"/>
      <c r="G54" s="37">
        <v>0</v>
      </c>
      <c r="H54" s="38">
        <v>0</v>
      </c>
    </row>
    <row r="55" spans="2:8" ht="9.9499999999999993" customHeight="1">
      <c r="B55" s="8"/>
      <c r="C55" s="56" t="s">
        <v>106</v>
      </c>
      <c r="D55" s="56"/>
      <c r="E55" s="56"/>
      <c r="F55" s="10"/>
      <c r="G55" s="37">
        <v>0</v>
      </c>
      <c r="H55" s="38">
        <v>0</v>
      </c>
    </row>
    <row r="56" spans="2:8" ht="9.9499999999999993" customHeight="1">
      <c r="B56" s="8"/>
      <c r="C56" s="56" t="s">
        <v>107</v>
      </c>
      <c r="D56" s="56"/>
      <c r="E56" s="56"/>
      <c r="F56" s="10"/>
      <c r="G56" s="37">
        <v>0</v>
      </c>
      <c r="H56" s="38">
        <v>0</v>
      </c>
    </row>
    <row r="57" spans="2:8" ht="9.9499999999999993" customHeight="1">
      <c r="B57" s="8"/>
      <c r="C57" s="56" t="s">
        <v>108</v>
      </c>
      <c r="D57" s="56"/>
      <c r="E57" s="56"/>
      <c r="F57" s="10"/>
      <c r="G57" s="37">
        <v>0</v>
      </c>
      <c r="H57" s="38">
        <v>0</v>
      </c>
    </row>
    <row r="58" spans="2:8" ht="9.9499999999999993" customHeight="1">
      <c r="B58" s="8"/>
      <c r="C58" s="56" t="s">
        <v>109</v>
      </c>
      <c r="D58" s="56"/>
      <c r="E58" s="56"/>
      <c r="F58" s="10"/>
      <c r="G58" s="37">
        <v>0</v>
      </c>
      <c r="H58" s="38">
        <v>0</v>
      </c>
    </row>
    <row r="59" spans="2:8" ht="9.9499999999999993" customHeight="1">
      <c r="B59" s="54" t="s">
        <v>110</v>
      </c>
      <c r="C59" s="55"/>
      <c r="D59" s="55"/>
      <c r="E59" s="55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6" t="s">
        <v>111</v>
      </c>
      <c r="D60" s="56"/>
      <c r="E60" s="56"/>
      <c r="F60" s="10"/>
      <c r="G60" s="37">
        <v>6857112.9900000002</v>
      </c>
      <c r="H60" s="38">
        <v>97570765.730000004</v>
      </c>
    </row>
    <row r="61" spans="2:8" ht="9.9499999999999993" customHeight="1">
      <c r="B61" s="57"/>
      <c r="C61" s="58"/>
      <c r="D61" s="58"/>
      <c r="E61" s="58"/>
      <c r="F61" s="10"/>
      <c r="G61" s="41"/>
      <c r="H61" s="38"/>
    </row>
    <row r="62" spans="2:8" ht="9.9499999999999993" customHeight="1">
      <c r="B62" s="54" t="s">
        <v>112</v>
      </c>
      <c r="C62" s="55"/>
      <c r="D62" s="55"/>
      <c r="E62" s="55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54" t="s">
        <v>113</v>
      </c>
      <c r="C64" s="55"/>
      <c r="D64" s="55"/>
      <c r="E64" s="55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53" t="s">
        <v>114</v>
      </c>
      <c r="C67" s="53"/>
      <c r="D67" s="53"/>
      <c r="E67" s="53"/>
      <c r="F67" s="53"/>
      <c r="G67" s="53"/>
      <c r="H67" s="53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5" t="s">
        <v>160</v>
      </c>
      <c r="C3" s="76"/>
      <c r="D3" s="76"/>
      <c r="E3" s="76"/>
      <c r="F3" s="76"/>
      <c r="G3" s="76"/>
      <c r="H3" s="77"/>
    </row>
    <row r="4" spans="2:8" ht="8.25" customHeight="1">
      <c r="B4" s="78" t="s">
        <v>1</v>
      </c>
      <c r="C4" s="79"/>
      <c r="D4" s="79"/>
      <c r="E4" s="79"/>
      <c r="F4" s="79"/>
      <c r="G4" s="79"/>
      <c r="H4" s="80"/>
    </row>
    <row r="5" spans="2:8" ht="8.25" customHeight="1">
      <c r="B5" s="78" t="s">
        <v>162</v>
      </c>
      <c r="C5" s="79"/>
      <c r="D5" s="79"/>
      <c r="E5" s="79"/>
      <c r="F5" s="79"/>
      <c r="G5" s="79"/>
      <c r="H5" s="80"/>
    </row>
    <row r="6" spans="2:8" ht="8.25" customHeight="1">
      <c r="B6" s="81"/>
      <c r="C6" s="82"/>
      <c r="D6" s="82"/>
      <c r="E6" s="82"/>
      <c r="F6" s="82"/>
      <c r="G6" s="82"/>
      <c r="H6" s="83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73"/>
      <c r="C52" s="74"/>
      <c r="D52" s="74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zoomScale="154" zoomScaleNormal="154" workbookViewId="0">
      <selection activeCell="B2" sqref="B2:H4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2579382.4900000002</v>
      </c>
      <c r="E9" s="44">
        <f t="shared" si="0"/>
        <v>98065932.950000003</v>
      </c>
      <c r="F9" s="44">
        <f t="shared" si="0"/>
        <v>14963150.68</v>
      </c>
      <c r="G9" s="44">
        <f t="shared" si="0"/>
        <v>14349881.220000001</v>
      </c>
      <c r="H9" s="44">
        <f t="shared" si="0"/>
        <v>83102782.270000011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1469996.25</v>
      </c>
      <c r="E12" s="45">
        <f t="shared" si="1"/>
        <v>34950810.939999998</v>
      </c>
      <c r="F12" s="45">
        <v>5928462.5099999998</v>
      </c>
      <c r="G12" s="45">
        <v>5523985.5700000003</v>
      </c>
      <c r="H12" s="45">
        <f t="shared" si="2"/>
        <v>29022348.43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503611.27</v>
      </c>
      <c r="E14" s="45">
        <f t="shared" si="1"/>
        <v>34814116.040000007</v>
      </c>
      <c r="F14" s="45">
        <v>4503201.8899999997</v>
      </c>
      <c r="G14" s="45">
        <v>4413524.3899999997</v>
      </c>
      <c r="H14" s="45">
        <f t="shared" si="2"/>
        <v>30310914.150000006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605774.97</v>
      </c>
      <c r="E16" s="45">
        <f t="shared" si="1"/>
        <v>28301005.969999999</v>
      </c>
      <c r="F16" s="45">
        <v>4531486.28</v>
      </c>
      <c r="G16" s="45">
        <v>4412371.26</v>
      </c>
      <c r="H16" s="45">
        <f t="shared" si="2"/>
        <v>23769519.689999998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5849591.71</v>
      </c>
      <c r="E19" s="44">
        <f t="shared" si="3"/>
        <v>157279626.23999998</v>
      </c>
      <c r="F19" s="44">
        <f t="shared" si="3"/>
        <v>10892052.66</v>
      </c>
      <c r="G19" s="44">
        <f t="shared" si="3"/>
        <v>10527095.710000001</v>
      </c>
      <c r="H19" s="44">
        <f t="shared" si="3"/>
        <v>146387573.58000001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5246016.8899999997</v>
      </c>
      <c r="E21" s="45">
        <f t="shared" ref="E21:E26" si="4">+C21+D21</f>
        <v>113627660.34999999</v>
      </c>
      <c r="F21" s="45">
        <v>6557976.96</v>
      </c>
      <c r="G21" s="45">
        <v>6465799.6200000001</v>
      </c>
      <c r="H21" s="45">
        <f t="shared" ref="H21:H26" si="5">+E21-F21</f>
        <v>107069683.39</v>
      </c>
    </row>
    <row r="22" spans="2:8">
      <c r="B22" s="20" t="s">
        <v>140</v>
      </c>
      <c r="C22" s="45">
        <v>0</v>
      </c>
      <c r="D22" s="45">
        <v>0</v>
      </c>
      <c r="E22" s="45">
        <f t="shared" si="4"/>
        <v>0</v>
      </c>
      <c r="F22" s="45">
        <v>0</v>
      </c>
      <c r="G22" s="45">
        <v>0</v>
      </c>
      <c r="H22" s="45">
        <f t="shared" si="5"/>
        <v>0</v>
      </c>
    </row>
    <row r="23" spans="2:8">
      <c r="B23" s="20" t="s">
        <v>141</v>
      </c>
      <c r="C23" s="45">
        <v>17426536.670000002</v>
      </c>
      <c r="D23" s="45">
        <v>262843.46000000002</v>
      </c>
      <c r="E23" s="45">
        <f t="shared" si="4"/>
        <v>17689380.130000003</v>
      </c>
      <c r="F23" s="45">
        <v>2044754.4</v>
      </c>
      <c r="G23" s="45">
        <v>1976089.95</v>
      </c>
      <c r="H23" s="45">
        <f t="shared" si="5"/>
        <v>15644625.730000002</v>
      </c>
    </row>
    <row r="24" spans="2:8">
      <c r="B24" s="20" t="s">
        <v>142</v>
      </c>
      <c r="C24" s="45">
        <v>0</v>
      </c>
      <c r="D24" s="45">
        <v>0</v>
      </c>
      <c r="E24" s="45">
        <f t="shared" si="4"/>
        <v>0</v>
      </c>
      <c r="F24" s="45">
        <v>0</v>
      </c>
      <c r="G24" s="45">
        <v>0</v>
      </c>
      <c r="H24" s="45">
        <f t="shared" si="5"/>
        <v>0</v>
      </c>
    </row>
    <row r="25" spans="2:8">
      <c r="B25" s="20" t="s">
        <v>143</v>
      </c>
      <c r="C25" s="45">
        <v>25621854.399999999</v>
      </c>
      <c r="D25" s="45">
        <v>340731.36</v>
      </c>
      <c r="E25" s="45">
        <f t="shared" si="4"/>
        <v>25962585.759999998</v>
      </c>
      <c r="F25" s="45">
        <v>2289321.2999999998</v>
      </c>
      <c r="G25" s="45">
        <v>2085206.14</v>
      </c>
      <c r="H25" s="45">
        <f t="shared" si="5"/>
        <v>23673264.459999997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8428974.1999999993</v>
      </c>
      <c r="E44" s="46">
        <f t="shared" si="10"/>
        <v>255345559.19</v>
      </c>
      <c r="F44" s="46">
        <f t="shared" si="10"/>
        <v>25855203.34</v>
      </c>
      <c r="G44" s="46">
        <f t="shared" si="10"/>
        <v>24876976.93</v>
      </c>
      <c r="H44" s="46">
        <f t="shared" si="10"/>
        <v>229490355.85000002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2022-05-13T16:01:38Z</dcterms:modified>
</cp:coreProperties>
</file>