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I ESTADOS E INFORMACIÓN PROGRAMÁTICA\"/>
    </mc:Choice>
  </mc:AlternateContent>
  <xr:revisionPtr revIDLastSave="0" documentId="13_ncr:1_{30E6C139-3308-4CCF-983A-BA95E6F0E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J32" i="16"/>
  <c r="G32" i="16"/>
  <c r="G31" i="16"/>
  <c r="J31" i="16" s="1"/>
  <c r="G30" i="16"/>
  <c r="G29" i="16" s="1"/>
  <c r="I29" i="16"/>
  <c r="H29" i="16"/>
  <c r="F29" i="16"/>
  <c r="E29" i="16"/>
  <c r="J28" i="16"/>
  <c r="G28" i="16"/>
  <c r="G27" i="16"/>
  <c r="J27" i="16" s="1"/>
  <c r="J26" i="16" s="1"/>
  <c r="I26" i="16"/>
  <c r="H26" i="16"/>
  <c r="G26" i="16"/>
  <c r="F26" i="16"/>
  <c r="E26" i="16"/>
  <c r="G25" i="16"/>
  <c r="J25" i="16" s="1"/>
  <c r="J24" i="16"/>
  <c r="G24" i="16"/>
  <c r="G23" i="16"/>
  <c r="J23" i="16" s="1"/>
  <c r="J22" i="16" s="1"/>
  <c r="I22" i="16"/>
  <c r="H22" i="16"/>
  <c r="G22" i="16"/>
  <c r="F22" i="16"/>
  <c r="E22" i="16"/>
  <c r="G21" i="16"/>
  <c r="J21" i="16" s="1"/>
  <c r="J20" i="16"/>
  <c r="G20" i="16"/>
  <c r="G19" i="16"/>
  <c r="J19" i="16" s="1"/>
  <c r="G18" i="16"/>
  <c r="J18" i="16" s="1"/>
  <c r="G17" i="16"/>
  <c r="G13" i="16" s="1"/>
  <c r="J16" i="16"/>
  <c r="G16" i="16"/>
  <c r="G15" i="16"/>
  <c r="J15" i="16" s="1"/>
  <c r="J14" i="16"/>
  <c r="G14" i="16"/>
  <c r="I13" i="16"/>
  <c r="H13" i="16"/>
  <c r="F13" i="16"/>
  <c r="E13" i="16"/>
  <c r="J12" i="16"/>
  <c r="G12" i="16"/>
  <c r="G11" i="16"/>
  <c r="J11" i="16" s="1"/>
  <c r="J10" i="16" s="1"/>
  <c r="I10" i="16"/>
  <c r="I40" i="16" s="1"/>
  <c r="H10" i="16"/>
  <c r="H40" i="16" s="1"/>
  <c r="F10" i="16"/>
  <c r="F9" i="16" s="1"/>
  <c r="E10" i="16"/>
  <c r="E9" i="16" s="1"/>
  <c r="I9" i="16"/>
  <c r="H9" i="16"/>
  <c r="J17" i="16" l="1"/>
  <c r="J13" i="16" s="1"/>
  <c r="J30" i="16"/>
  <c r="J29" i="16" s="1"/>
  <c r="G10" i="16"/>
  <c r="E40" i="16"/>
  <c r="F40" i="16"/>
  <c r="J40" i="16" l="1"/>
  <c r="J9" i="16"/>
  <c r="G9" i="16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<sst xmlns="http://schemas.openxmlformats.org/spreadsheetml/2006/main" count="44" uniqueCount="44">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</sst>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246916584.99000004</v>
      </c>
      <c r="F9" s="10">
        <f t="shared" ref="F9:J9" si="0">+F10+F13+F22+F26+F29+F34+F36+F37+F38</f>
        <v>11478069.700000001</v>
      </c>
      <c r="G9" s="10">
        <f t="shared" si="0"/>
        <v>258394654.69</v>
      </c>
      <c r="H9" s="10">
        <f t="shared" si="0"/>
        <v>44206528.820000008</v>
      </c>
      <c r="I9" s="10">
        <f t="shared" si="0"/>
        <v>44083536.210000001</v>
      </c>
      <c r="J9" s="10">
        <f t="shared" si="0"/>
        <v>214188125.87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10266565.360000001</v>
      </c>
      <c r="G13" s="13">
        <f t="shared" si="2"/>
        <v>221649020.07999998</v>
      </c>
      <c r="H13" s="13">
        <f t="shared" si="2"/>
        <v>36808414.050000004</v>
      </c>
      <c r="I13" s="13">
        <f t="shared" si="2"/>
        <v>36696702.340000004</v>
      </c>
      <c r="J13" s="13">
        <f t="shared" si="2"/>
        <v>184840606.03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3379151.49</v>
      </c>
      <c r="G14" s="11">
        <f>+E14+F14</f>
        <v>88953426.079999998</v>
      </c>
      <c r="H14" s="11">
        <v>18898775.32</v>
      </c>
      <c r="I14" s="11">
        <v>18813073.32</v>
      </c>
      <c r="J14" s="11">
        <f>+G14-H14</f>
        <v>70054650.75999999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5516869.3799999999</v>
      </c>
      <c r="G15" s="11">
        <f t="shared" ref="G15:G20" si="3">+E15+F15</f>
        <v>113898512.83999999</v>
      </c>
      <c r="H15" s="11">
        <v>9168993.8499999996</v>
      </c>
      <c r="I15" s="11">
        <v>9142984.1400000006</v>
      </c>
      <c r="J15" s="11">
        <f>+G15-H15</f>
        <v>104729518.98999999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ref="J16:J20" si="4">+G16-H16</f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1370544.49</v>
      </c>
      <c r="G17" s="11">
        <f t="shared" si="3"/>
        <v>18797081.16</v>
      </c>
      <c r="H17" s="11">
        <v>8740644.8800000008</v>
      </c>
      <c r="I17" s="11">
        <v>8740644.8800000008</v>
      </c>
      <c r="J17" s="11">
        <f t="shared" si="4"/>
        <v>10056436.279999999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>+G21-H21</f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1211504.3400000001</v>
      </c>
      <c r="G22" s="13">
        <f t="shared" si="5"/>
        <v>36745634.610000007</v>
      </c>
      <c r="H22" s="13">
        <f>+H23+H24+H25</f>
        <v>7398114.7699999996</v>
      </c>
      <c r="I22" s="13">
        <f t="shared" si="5"/>
        <v>7386833.8700000001</v>
      </c>
      <c r="J22" s="13">
        <f t="shared" si="5"/>
        <v>29347519.840000007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726789.78</v>
      </c>
      <c r="G23" s="11">
        <f>+E23+F23</f>
        <v>35037294.550000004</v>
      </c>
      <c r="H23" s="11">
        <v>6646420.3799999999</v>
      </c>
      <c r="I23" s="11">
        <v>6635139.4800000004</v>
      </c>
      <c r="J23" s="11">
        <f>+G23-H23</f>
        <v>28390874.170000006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484714.56</v>
      </c>
      <c r="G24" s="11">
        <f>+E24+F24</f>
        <v>1708340.06</v>
      </c>
      <c r="H24" s="11">
        <v>751694.39</v>
      </c>
      <c r="I24" s="11">
        <v>751694.39</v>
      </c>
      <c r="J24" s="11">
        <f t="shared" ref="J24:J25" si="6">+G24-H24</f>
        <v>956645.67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 t="shared" si="6"/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7">+E27+E28</f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  <c r="I26" s="13">
        <f t="shared" si="7"/>
        <v>0</v>
      </c>
      <c r="J26" s="13">
        <f t="shared" si="7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8">+E30+E31+E32+E33</f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9">+E35</f>
        <v>0</v>
      </c>
      <c r="F34" s="13">
        <f t="shared" si="9"/>
        <v>0</v>
      </c>
      <c r="G34" s="13">
        <f t="shared" si="9"/>
        <v>0</v>
      </c>
      <c r="H34" s="13">
        <f t="shared" si="9"/>
        <v>0</v>
      </c>
      <c r="I34" s="13">
        <f t="shared" si="9"/>
        <v>0</v>
      </c>
      <c r="J34" s="13">
        <f t="shared" si="9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10">+E10+E13+E22+E26+E29+E34+E36+E37+E38</f>
        <v>246916584.99000004</v>
      </c>
      <c r="F40" s="12">
        <f t="shared" si="10"/>
        <v>11478069.700000001</v>
      </c>
      <c r="G40" s="12">
        <f t="shared" si="10"/>
        <v>258394654.69</v>
      </c>
      <c r="H40" s="12">
        <f t="shared" si="10"/>
        <v>44206528.820000008</v>
      </c>
      <c r="I40" s="12">
        <f t="shared" si="10"/>
        <v>44083536.210000001</v>
      </c>
      <c r="J40" s="12">
        <f t="shared" si="10"/>
        <v>214188125.87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2022-05-13T17:41:14Z</dcterms:modified>
</cp:coreProperties>
</file>