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 ESTADOS E INFORMACIÓN CONTABLE\"/>
    </mc:Choice>
  </mc:AlternateContent>
  <xr:revisionPtr revIDLastSave="0" documentId="13_ncr:1_{935380F2-9A10-47B5-97E7-D885C4D1C73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H26" i="10"/>
  <c r="G26" i="10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G8" i="10" s="1"/>
  <c r="F10" i="10"/>
  <c r="F8" i="10" s="1"/>
  <c r="E10" i="10"/>
  <c r="D10" i="10"/>
  <c r="E8" i="10"/>
  <c r="D8" i="10"/>
  <c r="H10" i="10" l="1"/>
  <c r="H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<sst xmlns="http://schemas.openxmlformats.org/spreadsheetml/2006/main" count="30" uniqueCount="30">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</sst>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12" sqref="D12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735986958.92000008</v>
      </c>
      <c r="F8" s="8">
        <f>+F10+F19</f>
        <v>648348015.90999997</v>
      </c>
      <c r="G8" s="8">
        <f>+G10+G19</f>
        <v>477528362.02000004</v>
      </c>
      <c r="H8" s="8">
        <f>+H10+H19</f>
        <v>87638943.010000065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659630981.43000007</v>
      </c>
      <c r="F10" s="8">
        <f>+F11+F12+F13+F14+F15+F16+F17</f>
        <v>635663069.27999997</v>
      </c>
      <c r="G10" s="8">
        <f>+G11+G12+G13+G14+G15+G16+G17</f>
        <v>68365864.680000007</v>
      </c>
      <c r="H10" s="8">
        <f>+H11+H12+H13+H14+H15+H16+H17</f>
        <v>23967912.150000028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368232989.87</v>
      </c>
      <c r="F11" s="9">
        <v>340552538.52999997</v>
      </c>
      <c r="G11" s="9">
        <f>+D11+E11-F11</f>
        <v>63255749.100000024</v>
      </c>
      <c r="H11" s="9">
        <f>+G11-D11</f>
        <v>27680451.340000026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291397991.56</v>
      </c>
      <c r="F12" s="9">
        <v>295110530.75</v>
      </c>
      <c r="G12" s="9">
        <f t="shared" ref="G12:G17" si="0">+D12+E12-F12</f>
        <v>5110115.5799999833</v>
      </c>
      <c r="H12" s="9">
        <f t="shared" ref="H12:H17" si="1">+G12-D12</f>
        <v>-3712539.1899999976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76355977.49000001</v>
      </c>
      <c r="F19" s="8">
        <f>+F20+F21+F22+F23+F24+F25+F26+F27+F28</f>
        <v>12684946.630000001</v>
      </c>
      <c r="G19" s="8">
        <f>+G20+G21+G22+G23+G24+G25+G26+G27+G28</f>
        <v>409162497.34000003</v>
      </c>
      <c r="H19" s="8">
        <f>+H20+H21+H22+H23+H24+H25+H26+H27+H28</f>
        <v>63671030.860000037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70615954.340000004</v>
      </c>
      <c r="F22" s="9">
        <v>12684946.630000001</v>
      </c>
      <c r="G22" s="9">
        <f t="shared" si="2"/>
        <v>511051525.45000005</v>
      </c>
      <c r="H22" s="9">
        <f t="shared" si="3"/>
        <v>57931007.710000038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5740023.1500000004</v>
      </c>
      <c r="F23" s="9">
        <v>0</v>
      </c>
      <c r="G23" s="9">
        <f t="shared" si="2"/>
        <v>39791928.369999997</v>
      </c>
      <c r="H23" s="9">
        <f t="shared" si="3"/>
        <v>5740023.1499999985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0</v>
      </c>
      <c r="G25" s="9">
        <f t="shared" si="2"/>
        <v>-141680956.47999999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2023-01-30T16:52:11Z</dcterms:modified>
</cp:coreProperties>
</file>