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8_{40C1C05E-B9F9-45C3-911B-B7C94D5690F4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C44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<sst xmlns="http://schemas.openxmlformats.org/spreadsheetml/2006/main" count="47" uniqueCount="47">
  <si>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</si>
  <si>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</si>
  <si>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</si>
  <si>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Del 1 de enero al 30 de noviembre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</si>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</sst>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C18" sqref="C18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3"/>
      <c r="E6" s="13"/>
      <c r="F6" s="13"/>
      <c r="G6" s="14"/>
      <c r="H6" s="15" t="s">
        <v>6</v>
      </c>
    </row>
    <row r="7" spans="2:8" ht="17.25" thickBot="1" x14ac:dyDescent="0.3">
      <c r="B7" s="16"/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8"/>
    </row>
    <row r="8" spans="2:8" ht="15.75" thickBot="1" x14ac:dyDescent="0.3">
      <c r="B8" s="19"/>
      <c r="C8" s="17">
        <v>1</v>
      </c>
      <c r="D8" s="17">
        <v>2</v>
      </c>
      <c r="E8" s="17" t="s">
        <v>12</v>
      </c>
      <c r="F8" s="17">
        <v>4</v>
      </c>
      <c r="G8" s="17">
        <v>5</v>
      </c>
      <c r="H8" s="17" t="s">
        <v>13</v>
      </c>
    </row>
    <row r="9" spans="2:8" x14ac:dyDescent="0.25">
      <c r="B9" s="20" t="s">
        <v>14</v>
      </c>
      <c r="C9" s="21">
        <f t="shared" ref="C9:H9" si="0">+C10+C11+C12+C13+C14+C15+C16+C17</f>
        <v>95486550.460000008</v>
      </c>
      <c r="D9" s="21">
        <f>+D10+D11+D12+D13+D14+D15+D16+D17</f>
        <v>17521121.190000001</v>
      </c>
      <c r="E9" s="21">
        <f t="shared" si="0"/>
        <v>113007671.65000001</v>
      </c>
      <c r="F9" s="21">
        <f t="shared" si="0"/>
        <v>93334235.739999995</v>
      </c>
      <c r="G9" s="21">
        <f t="shared" si="0"/>
        <v>91123085.780000001</v>
      </c>
      <c r="H9" s="21">
        <f t="shared" si="0"/>
        <v>19673435.910000004</v>
      </c>
    </row>
    <row r="10" spans="2:8" x14ac:dyDescent="0.25">
      <c r="B10" s="22" t="s">
        <v>15</v>
      </c>
      <c r="C10" s="23">
        <v>0</v>
      </c>
      <c r="D10" s="23">
        <v>0</v>
      </c>
      <c r="E10" s="23">
        <f>+C10+D10</f>
        <v>0</v>
      </c>
      <c r="F10" s="23">
        <v>0</v>
      </c>
      <c r="G10" s="23">
        <v>0</v>
      </c>
      <c r="H10" s="23">
        <f>+E10-F10</f>
        <v>0</v>
      </c>
    </row>
    <row r="11" spans="2:8" x14ac:dyDescent="0.25">
      <c r="B11" s="22" t="s">
        <v>16</v>
      </c>
      <c r="C11" s="23">
        <v>0</v>
      </c>
      <c r="D11" s="23">
        <v>0</v>
      </c>
      <c r="E11" s="23">
        <f t="shared" ref="E11:E17" si="1">+C11+D11</f>
        <v>0</v>
      </c>
      <c r="F11" s="23">
        <v>0</v>
      </c>
      <c r="G11" s="23">
        <v>0</v>
      </c>
      <c r="H11" s="23">
        <f t="shared" ref="H11:H17" si="2">+E11-F11</f>
        <v>0</v>
      </c>
    </row>
    <row r="12" spans="2:8" x14ac:dyDescent="0.25">
      <c r="B12" s="22" t="s">
        <v>17</v>
      </c>
      <c r="C12" s="23">
        <v>33480814.690000001</v>
      </c>
      <c r="D12" s="23">
        <v>7765076.5300000003</v>
      </c>
      <c r="E12" s="23">
        <f t="shared" si="1"/>
        <v>41245891.219999999</v>
      </c>
      <c r="F12" s="23">
        <v>36856677.229999997</v>
      </c>
      <c r="G12" s="23">
        <v>36455370.630000003</v>
      </c>
      <c r="H12" s="23">
        <f t="shared" si="2"/>
        <v>4389213.9900000021</v>
      </c>
    </row>
    <row r="13" spans="2:8" x14ac:dyDescent="0.25">
      <c r="B13" s="22" t="s">
        <v>18</v>
      </c>
      <c r="C13" s="23">
        <v>0</v>
      </c>
      <c r="D13" s="23">
        <v>0</v>
      </c>
      <c r="E13" s="23">
        <f t="shared" si="1"/>
        <v>0</v>
      </c>
      <c r="F13" s="23">
        <v>0</v>
      </c>
      <c r="G13" s="23">
        <v>0</v>
      </c>
      <c r="H13" s="23">
        <f t="shared" si="2"/>
        <v>0</v>
      </c>
    </row>
    <row r="14" spans="2:8" x14ac:dyDescent="0.25">
      <c r="B14" s="22" t="s">
        <v>19</v>
      </c>
      <c r="C14" s="23">
        <v>34310504.770000003</v>
      </c>
      <c r="D14" s="23">
        <v>-159761.34</v>
      </c>
      <c r="E14" s="23">
        <f t="shared" si="1"/>
        <v>34150743.43</v>
      </c>
      <c r="F14" s="23">
        <v>26161461.329999998</v>
      </c>
      <c r="G14" s="23">
        <v>24994339.870000001</v>
      </c>
      <c r="H14" s="23">
        <f t="shared" si="2"/>
        <v>7989282.1000000015</v>
      </c>
    </row>
    <row r="15" spans="2:8" x14ac:dyDescent="0.25">
      <c r="B15" s="22" t="s">
        <v>20</v>
      </c>
      <c r="C15" s="23">
        <v>0</v>
      </c>
      <c r="D15" s="23">
        <v>0</v>
      </c>
      <c r="E15" s="23">
        <f t="shared" si="1"/>
        <v>0</v>
      </c>
      <c r="F15" s="23">
        <v>0</v>
      </c>
      <c r="G15" s="23">
        <v>0</v>
      </c>
      <c r="H15" s="23">
        <f t="shared" si="2"/>
        <v>0</v>
      </c>
    </row>
    <row r="16" spans="2:8" x14ac:dyDescent="0.25">
      <c r="B16" s="22" t="s">
        <v>21</v>
      </c>
      <c r="C16" s="23">
        <v>27695231</v>
      </c>
      <c r="D16" s="23">
        <v>9915806</v>
      </c>
      <c r="E16" s="23">
        <f t="shared" si="1"/>
        <v>37611037</v>
      </c>
      <c r="F16" s="23">
        <v>30316097.18</v>
      </c>
      <c r="G16" s="23">
        <v>29673375.280000001</v>
      </c>
      <c r="H16" s="23">
        <f t="shared" si="2"/>
        <v>7294939.8200000003</v>
      </c>
    </row>
    <row r="17" spans="2:8" x14ac:dyDescent="0.25">
      <c r="B17" s="22" t="s">
        <v>22</v>
      </c>
      <c r="C17" s="23">
        <v>0</v>
      </c>
      <c r="D17" s="23">
        <v>0</v>
      </c>
      <c r="E17" s="23">
        <f t="shared" si="1"/>
        <v>0</v>
      </c>
      <c r="F17" s="23">
        <v>0</v>
      </c>
      <c r="G17" s="23">
        <v>0</v>
      </c>
      <c r="H17" s="23">
        <f t="shared" si="2"/>
        <v>0</v>
      </c>
    </row>
    <row r="18" spans="2:8" x14ac:dyDescent="0.25">
      <c r="B18" s="22"/>
      <c r="C18" s="23"/>
      <c r="D18" s="23"/>
      <c r="E18" s="23"/>
      <c r="F18" s="23"/>
      <c r="G18" s="23"/>
      <c r="H18" s="23"/>
    </row>
    <row r="19" spans="2:8" x14ac:dyDescent="0.25">
      <c r="B19" s="20" t="s">
        <v>23</v>
      </c>
      <c r="C19" s="21">
        <f t="shared" ref="C19:H19" si="3">+C20+C21+C22+C23+C24+C25+C26</f>
        <v>151430034.53</v>
      </c>
      <c r="D19" s="21">
        <f t="shared" si="3"/>
        <v>19933063.009999998</v>
      </c>
      <c r="E19" s="21">
        <f t="shared" si="3"/>
        <v>171363097.53999999</v>
      </c>
      <c r="F19" s="21">
        <f t="shared" si="3"/>
        <v>141020069.99000001</v>
      </c>
      <c r="G19" s="21">
        <f t="shared" si="3"/>
        <v>120191888.88</v>
      </c>
      <c r="H19" s="21">
        <f t="shared" si="3"/>
        <v>30343027.54999999</v>
      </c>
    </row>
    <row r="20" spans="2:8" x14ac:dyDescent="0.25">
      <c r="B20" s="22" t="s">
        <v>24</v>
      </c>
      <c r="C20" s="23">
        <v>0</v>
      </c>
      <c r="D20" s="23">
        <v>0</v>
      </c>
      <c r="E20" s="23">
        <f>+C20+D20</f>
        <v>0</v>
      </c>
      <c r="F20" s="23">
        <v>0</v>
      </c>
      <c r="G20" s="23">
        <v>0</v>
      </c>
      <c r="H20" s="23">
        <f>+E20-F20</f>
        <v>0</v>
      </c>
    </row>
    <row r="21" spans="2:8" x14ac:dyDescent="0.25">
      <c r="B21" s="22" t="s">
        <v>25</v>
      </c>
      <c r="C21" s="23">
        <v>108381643.45999999</v>
      </c>
      <c r="D21" s="23">
        <v>18744861.359999999</v>
      </c>
      <c r="E21" s="23">
        <f>+C21+D21</f>
        <v>127126504.81999999</v>
      </c>
      <c r="F21" s="23">
        <v>102005802.90000001</v>
      </c>
      <c r="G21" s="23">
        <v>81353607.790000007</v>
      </c>
      <c r="H21" s="23">
        <f t="shared" ref="H21:H26" si="4">+E21-F21</f>
        <v>25120701.919999987</v>
      </c>
    </row>
    <row r="22" spans="2:8" x14ac:dyDescent="0.25">
      <c r="B22" s="22" t="s">
        <v>26</v>
      </c>
      <c r="C22" s="23">
        <v>0</v>
      </c>
      <c r="D22" s="23">
        <v>0</v>
      </c>
      <c r="E22" s="23">
        <f t="shared" ref="E22:E26" si="5">+C22+D22</f>
        <v>0</v>
      </c>
      <c r="F22" s="23">
        <v>0</v>
      </c>
      <c r="G22" s="23">
        <v>0</v>
      </c>
      <c r="H22" s="23">
        <f t="shared" si="4"/>
        <v>0</v>
      </c>
    </row>
    <row r="23" spans="2:8" x14ac:dyDescent="0.25">
      <c r="B23" s="22" t="s">
        <v>27</v>
      </c>
      <c r="C23" s="23">
        <v>17426536.670000002</v>
      </c>
      <c r="D23" s="23">
        <v>9916539.5199999996</v>
      </c>
      <c r="E23" s="23">
        <f t="shared" si="5"/>
        <v>27343076.190000001</v>
      </c>
      <c r="F23" s="23">
        <v>24522458.210000001</v>
      </c>
      <c r="G23" s="23">
        <v>24514958.210000001</v>
      </c>
      <c r="H23" s="23">
        <f t="shared" si="4"/>
        <v>2820617.9800000004</v>
      </c>
    </row>
    <row r="24" spans="2:8" x14ac:dyDescent="0.25">
      <c r="B24" s="22" t="s">
        <v>28</v>
      </c>
      <c r="C24" s="23">
        <v>0</v>
      </c>
      <c r="D24" s="23">
        <v>0</v>
      </c>
      <c r="E24" s="23">
        <f t="shared" si="5"/>
        <v>0</v>
      </c>
      <c r="F24" s="23">
        <v>0</v>
      </c>
      <c r="G24" s="23">
        <v>0</v>
      </c>
      <c r="H24" s="23">
        <f t="shared" si="4"/>
        <v>0</v>
      </c>
    </row>
    <row r="25" spans="2:8" x14ac:dyDescent="0.25">
      <c r="B25" s="22" t="s">
        <v>29</v>
      </c>
      <c r="C25" s="23">
        <v>25621854.399999999</v>
      </c>
      <c r="D25" s="23">
        <v>-8728337.8699999992</v>
      </c>
      <c r="E25" s="23">
        <f t="shared" si="5"/>
        <v>16893516.530000001</v>
      </c>
      <c r="F25" s="23">
        <v>14491808.880000001</v>
      </c>
      <c r="G25" s="23">
        <v>14323322.880000001</v>
      </c>
      <c r="H25" s="23">
        <f t="shared" si="4"/>
        <v>2401707.6500000004</v>
      </c>
    </row>
    <row r="26" spans="2:8" x14ac:dyDescent="0.25">
      <c r="B26" s="22" t="s">
        <v>30</v>
      </c>
      <c r="C26" s="23">
        <v>0</v>
      </c>
      <c r="D26" s="23">
        <v>0</v>
      </c>
      <c r="E26" s="23">
        <f t="shared" si="5"/>
        <v>0</v>
      </c>
      <c r="F26" s="23">
        <v>0</v>
      </c>
      <c r="G26" s="23">
        <v>0</v>
      </c>
      <c r="H26" s="23">
        <f t="shared" si="4"/>
        <v>0</v>
      </c>
    </row>
    <row r="27" spans="2:8" x14ac:dyDescent="0.25">
      <c r="B27" s="22"/>
      <c r="C27" s="23"/>
      <c r="D27" s="23"/>
      <c r="E27" s="23"/>
      <c r="F27" s="23"/>
      <c r="G27" s="23"/>
      <c r="H27" s="23"/>
    </row>
    <row r="28" spans="2:8" x14ac:dyDescent="0.25">
      <c r="B28" s="20" t="s">
        <v>31</v>
      </c>
      <c r="C28" s="21">
        <f t="shared" ref="C28:H28" si="6">+C29+C30+C31+C32+C33+C34+C35+C36+C37</f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1">
        <f t="shared" si="6"/>
        <v>0</v>
      </c>
    </row>
    <row r="29" spans="2:8" ht="15" customHeight="1" x14ac:dyDescent="0.25">
      <c r="B29" s="22" t="s">
        <v>32</v>
      </c>
      <c r="C29" s="23">
        <v>0</v>
      </c>
      <c r="D29" s="23">
        <v>0</v>
      </c>
      <c r="E29" s="23">
        <f>+C29+D29</f>
        <v>0</v>
      </c>
      <c r="F29" s="23">
        <v>0</v>
      </c>
      <c r="G29" s="23">
        <v>0</v>
      </c>
      <c r="H29" s="23">
        <f>+E29-F29</f>
        <v>0</v>
      </c>
    </row>
    <row r="30" spans="2:8" x14ac:dyDescent="0.25">
      <c r="B30" s="22" t="s">
        <v>33</v>
      </c>
      <c r="C30" s="23">
        <v>0</v>
      </c>
      <c r="D30" s="23">
        <v>0</v>
      </c>
      <c r="E30" s="23">
        <f t="shared" ref="E30:E37" si="7">+C30+D30</f>
        <v>0</v>
      </c>
      <c r="F30" s="23">
        <v>0</v>
      </c>
      <c r="G30" s="23">
        <v>0</v>
      </c>
      <c r="H30" s="23">
        <f t="shared" ref="H30:H37" si="8">+E30-F30</f>
        <v>0</v>
      </c>
    </row>
    <row r="31" spans="2:8" x14ac:dyDescent="0.25">
      <c r="B31" s="22" t="s">
        <v>34</v>
      </c>
      <c r="C31" s="23">
        <v>0</v>
      </c>
      <c r="D31" s="23">
        <v>0</v>
      </c>
      <c r="E31" s="23">
        <f t="shared" si="7"/>
        <v>0</v>
      </c>
      <c r="F31" s="23">
        <v>0</v>
      </c>
      <c r="G31" s="23">
        <v>0</v>
      </c>
      <c r="H31" s="23">
        <f t="shared" si="8"/>
        <v>0</v>
      </c>
    </row>
    <row r="32" spans="2:8" x14ac:dyDescent="0.25">
      <c r="B32" s="22" t="s">
        <v>35</v>
      </c>
      <c r="C32" s="23">
        <v>0</v>
      </c>
      <c r="D32" s="23">
        <v>0</v>
      </c>
      <c r="E32" s="23">
        <f t="shared" si="7"/>
        <v>0</v>
      </c>
      <c r="F32" s="23">
        <v>0</v>
      </c>
      <c r="G32" s="23">
        <v>0</v>
      </c>
      <c r="H32" s="23">
        <f t="shared" si="8"/>
        <v>0</v>
      </c>
    </row>
    <row r="33" spans="2:8" x14ac:dyDescent="0.25">
      <c r="B33" s="22" t="s">
        <v>36</v>
      </c>
      <c r="C33" s="23">
        <v>0</v>
      </c>
      <c r="D33" s="23">
        <v>0</v>
      </c>
      <c r="E33" s="23">
        <f t="shared" si="7"/>
        <v>0</v>
      </c>
      <c r="F33" s="23">
        <v>0</v>
      </c>
      <c r="G33" s="23">
        <v>0</v>
      </c>
      <c r="H33" s="23">
        <f t="shared" si="8"/>
        <v>0</v>
      </c>
    </row>
    <row r="34" spans="2:8" x14ac:dyDescent="0.25">
      <c r="B34" s="22" t="s">
        <v>37</v>
      </c>
      <c r="C34" s="23">
        <v>0</v>
      </c>
      <c r="D34" s="23">
        <v>0</v>
      </c>
      <c r="E34" s="23">
        <f t="shared" si="7"/>
        <v>0</v>
      </c>
      <c r="F34" s="23">
        <v>0</v>
      </c>
      <c r="G34" s="23">
        <v>0</v>
      </c>
      <c r="H34" s="23">
        <f t="shared" si="8"/>
        <v>0</v>
      </c>
    </row>
    <row r="35" spans="2:8" x14ac:dyDescent="0.25">
      <c r="B35" s="22" t="s">
        <v>38</v>
      </c>
      <c r="C35" s="23">
        <v>0</v>
      </c>
      <c r="D35" s="23">
        <v>0</v>
      </c>
      <c r="E35" s="23">
        <f t="shared" si="7"/>
        <v>0</v>
      </c>
      <c r="F35" s="23">
        <v>0</v>
      </c>
      <c r="G35" s="23">
        <v>0</v>
      </c>
      <c r="H35" s="23">
        <f t="shared" si="8"/>
        <v>0</v>
      </c>
    </row>
    <row r="36" spans="2:8" x14ac:dyDescent="0.25">
      <c r="B36" s="22" t="s">
        <v>39</v>
      </c>
      <c r="C36" s="23">
        <v>0</v>
      </c>
      <c r="D36" s="23">
        <v>0</v>
      </c>
      <c r="E36" s="23">
        <f t="shared" si="7"/>
        <v>0</v>
      </c>
      <c r="F36" s="23">
        <v>0</v>
      </c>
      <c r="G36" s="23">
        <v>0</v>
      </c>
      <c r="H36" s="23">
        <f t="shared" si="8"/>
        <v>0</v>
      </c>
    </row>
    <row r="37" spans="2:8" x14ac:dyDescent="0.25">
      <c r="B37" s="22" t="s">
        <v>40</v>
      </c>
      <c r="C37" s="23">
        <v>0</v>
      </c>
      <c r="D37" s="23">
        <v>0</v>
      </c>
      <c r="E37" s="23">
        <f t="shared" si="7"/>
        <v>0</v>
      </c>
      <c r="F37" s="23">
        <v>0</v>
      </c>
      <c r="G37" s="23">
        <v>0</v>
      </c>
      <c r="H37" s="23">
        <f t="shared" si="8"/>
        <v>0</v>
      </c>
    </row>
    <row r="38" spans="2:8" x14ac:dyDescent="0.25">
      <c r="B38" s="22"/>
      <c r="C38" s="23"/>
      <c r="D38" s="23"/>
      <c r="E38" s="23"/>
      <c r="F38" s="23"/>
      <c r="G38" s="23"/>
      <c r="H38" s="23"/>
    </row>
    <row r="39" spans="2:8" ht="16.5" x14ac:dyDescent="0.25">
      <c r="B39" s="20" t="s">
        <v>41</v>
      </c>
      <c r="C39" s="21">
        <f t="shared" ref="C39:H39" si="9">+C40+C41+C42+C43</f>
        <v>0</v>
      </c>
      <c r="D39" s="21">
        <f t="shared" si="9"/>
        <v>0</v>
      </c>
      <c r="E39" s="21">
        <f t="shared" si="9"/>
        <v>0</v>
      </c>
      <c r="F39" s="21">
        <f t="shared" si="9"/>
        <v>0</v>
      </c>
      <c r="G39" s="21">
        <f t="shared" si="9"/>
        <v>0</v>
      </c>
      <c r="H39" s="21">
        <f t="shared" si="9"/>
        <v>0</v>
      </c>
    </row>
    <row r="40" spans="2:8" ht="16.5" x14ac:dyDescent="0.25">
      <c r="B40" s="22" t="s">
        <v>42</v>
      </c>
      <c r="C40" s="23">
        <v>0</v>
      </c>
      <c r="D40" s="23">
        <v>0</v>
      </c>
      <c r="E40" s="23">
        <f>+C40+D40</f>
        <v>0</v>
      </c>
      <c r="F40" s="23">
        <v>0</v>
      </c>
      <c r="G40" s="23">
        <v>0</v>
      </c>
      <c r="H40" s="23">
        <f>+E40-F40</f>
        <v>0</v>
      </c>
    </row>
    <row r="41" spans="2:8" ht="16.5" x14ac:dyDescent="0.25">
      <c r="B41" s="22" t="s">
        <v>43</v>
      </c>
      <c r="C41" s="23">
        <v>0</v>
      </c>
      <c r="D41" s="23">
        <v>0</v>
      </c>
      <c r="E41" s="23">
        <f>+C41+D41</f>
        <v>0</v>
      </c>
      <c r="F41" s="23">
        <v>0</v>
      </c>
      <c r="G41" s="23">
        <v>0</v>
      </c>
      <c r="H41" s="23">
        <f>+E41-F41</f>
        <v>0</v>
      </c>
    </row>
    <row r="42" spans="2:8" x14ac:dyDescent="0.25">
      <c r="B42" s="22" t="s">
        <v>44</v>
      </c>
      <c r="C42" s="23">
        <v>0</v>
      </c>
      <c r="D42" s="23">
        <v>0</v>
      </c>
      <c r="E42" s="23">
        <f>+C42+D42</f>
        <v>0</v>
      </c>
      <c r="F42" s="23">
        <v>0</v>
      </c>
      <c r="G42" s="23">
        <v>0</v>
      </c>
      <c r="H42" s="23">
        <f>+E42-F42</f>
        <v>0</v>
      </c>
    </row>
    <row r="43" spans="2:8" ht="15.75" thickBot="1" x14ac:dyDescent="0.3">
      <c r="B43" s="22" t="s">
        <v>45</v>
      </c>
      <c r="C43" s="23">
        <v>0</v>
      </c>
      <c r="D43" s="23">
        <v>0</v>
      </c>
      <c r="E43" s="23">
        <f>+C43+D43</f>
        <v>0</v>
      </c>
      <c r="F43" s="23">
        <v>0</v>
      </c>
      <c r="G43" s="23">
        <v>0</v>
      </c>
      <c r="H43" s="23">
        <f>+E43-F43</f>
        <v>0</v>
      </c>
    </row>
    <row r="44" spans="2:8" ht="15.75" thickBot="1" x14ac:dyDescent="0.3">
      <c r="B44" s="24" t="s">
        <v>46</v>
      </c>
      <c r="C44" s="25">
        <f t="shared" ref="C44:H44" si="10">+C9+C19+C28+C39</f>
        <v>246916584.99000001</v>
      </c>
      <c r="D44" s="25">
        <f t="shared" si="10"/>
        <v>37454184.200000003</v>
      </c>
      <c r="E44" s="25">
        <f t="shared" si="10"/>
        <v>284370769.19</v>
      </c>
      <c r="F44" s="25">
        <f t="shared" si="10"/>
        <v>234354305.73000002</v>
      </c>
      <c r="G44" s="25">
        <f t="shared" si="10"/>
        <v>211314974.66</v>
      </c>
      <c r="H44" s="25">
        <f t="shared" si="10"/>
        <v>50016463.459999993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2023-01-30T17:06:16Z</dcterms:modified>
</cp:coreProperties>
</file>