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E:\ADMINISTRACIÓN 2021-2024\ESTADOS FINANCIEROS 2022\4TO. TRIMESTRE\ESTADOS FINANCIEROS NOVIEMBRE 2022\III ESTADOS E INFORMACIÓN PROGRAMÁTICA\"/>
    </mc:Choice>
  </mc:AlternateContent>
  <xr:revisionPtr revIDLastSave="0" documentId="13_ncr:1_{1145F336-3511-4292-B7B5-1BC8049AB953}" xr6:coauthVersionLast="36" xr6:coauthVersionMax="47" xr10:uidLastSave="{00000000-0000-0000-0000-000000000000}"/>
  <bookViews>
    <workbookView xWindow="-120" yWindow="-120" windowWidth="29040" windowHeight="15720" xr2:uid="{00000000-000D-0000-FFFF-FFFF00000000}"/>
  </bookViews>
  <sheets>
    <sheet name="PPI" sheetId="2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23" l="1"/>
  <c r="E50" i="23"/>
  <c r="C50" i="23"/>
  <c r="B50" i="23"/>
  <c r="D49" i="23"/>
  <c r="G49" i="23" s="1"/>
  <c r="D48" i="23"/>
  <c r="G48" i="23" s="1"/>
  <c r="D47" i="23"/>
  <c r="G47" i="23" s="1"/>
  <c r="D46" i="23"/>
  <c r="G46" i="23" s="1"/>
  <c r="D45" i="23"/>
  <c r="G45" i="23" s="1"/>
  <c r="D44" i="23"/>
  <c r="G44" i="23" s="1"/>
  <c r="D43" i="23"/>
  <c r="G43" i="23" s="1"/>
  <c r="D42" i="23"/>
  <c r="G42" i="23" s="1"/>
  <c r="D41" i="23"/>
  <c r="G41" i="23" s="1"/>
  <c r="D40" i="23"/>
  <c r="G40" i="23" s="1"/>
  <c r="D39" i="23"/>
  <c r="G39" i="23" s="1"/>
  <c r="D38" i="23"/>
  <c r="G38" i="23" s="1"/>
  <c r="D37" i="23"/>
  <c r="G37" i="23" s="1"/>
  <c r="D36" i="23"/>
  <c r="G36" i="23" s="1"/>
  <c r="D35" i="23"/>
  <c r="G35" i="23" s="1"/>
  <c r="D34" i="23"/>
  <c r="D33" i="23"/>
  <c r="G33" i="23" s="1"/>
  <c r="G32" i="23"/>
  <c r="D32" i="23"/>
  <c r="D31" i="23"/>
  <c r="G31" i="23" s="1"/>
  <c r="D30" i="23"/>
  <c r="G30" i="23" s="1"/>
  <c r="D29" i="23"/>
  <c r="G29" i="23" s="1"/>
  <c r="D28" i="23"/>
  <c r="G28" i="23" s="1"/>
  <c r="D27" i="23"/>
  <c r="G27" i="23" s="1"/>
  <c r="D26" i="23"/>
  <c r="G26" i="23" s="1"/>
  <c r="D25" i="23"/>
  <c r="G25" i="23" s="1"/>
  <c r="D24" i="23"/>
  <c r="G24" i="23" s="1"/>
  <c r="D23" i="23"/>
  <c r="G23" i="23" s="1"/>
  <c r="G22" i="23"/>
  <c r="D22" i="23"/>
  <c r="D21" i="23"/>
  <c r="G21" i="23" s="1"/>
  <c r="D20" i="23"/>
  <c r="G20" i="23" s="1"/>
  <c r="D19" i="23"/>
  <c r="G19" i="23" s="1"/>
  <c r="D18" i="23"/>
  <c r="G18" i="23" s="1"/>
  <c r="D17" i="23"/>
  <c r="G17" i="23" s="1"/>
  <c r="D16" i="23"/>
  <c r="G16" i="23" s="1"/>
  <c r="D15" i="23"/>
  <c r="G15" i="23" s="1"/>
  <c r="D14" i="23"/>
  <c r="G14" i="23" s="1"/>
  <c r="D13" i="23"/>
  <c r="G13" i="23" s="1"/>
  <c r="G12" i="23"/>
  <c r="D12" i="23"/>
  <c r="D11" i="23"/>
  <c r="G11" i="23" s="1"/>
  <c r="D10" i="23"/>
  <c r="D50" i="23" s="1"/>
  <c r="G10" i="23" l="1"/>
  <c r="G50" i="23" s="1"/>
</calcChain>
</file>

<file path=xl/sharedStrings.xml><?xml version="1.0" encoding="utf-8"?>
<sst xmlns="http://schemas.openxmlformats.org/spreadsheetml/2006/main" count="55" uniqueCount="55">
  <si>
    <t>Concepto</t>
  </si>
  <si>
    <t>Modificado</t>
  </si>
  <si>
    <t>Devengado</t>
  </si>
  <si>
    <t>Egresos</t>
  </si>
  <si>
    <t>Subejercicio</t>
  </si>
  <si>
    <t>Aprobado</t>
  </si>
  <si>
    <t>Ampliaciones/ (Reducciones)</t>
  </si>
  <si>
    <t>Pagado</t>
  </si>
  <si>
    <t>MUNICIPIO DE XICOTEPEC PUEBLA</t>
  </si>
  <si>
    <t>3= (1+2)</t>
  </si>
  <si>
    <t>6= (3-4)</t>
  </si>
  <si>
    <t>Programas y Proyectos de Inversión</t>
  </si>
  <si>
    <t>Capítulo 5000 y 6000</t>
  </si>
  <si>
    <t xml:space="preserve">TOTALES </t>
  </si>
  <si>
    <t>Mantenimiento de Alumbra Público del Municipio de Xicotepec, en diferentes localidades.</t>
  </si>
  <si>
    <t>Rehabilitación de señalamiento horizontal en Vialidades Urbanas, en el Municipio de Xicotepec, en la Localidad de Xicotepec de Juárez, en la colonia centro.</t>
  </si>
  <si>
    <t>Rehabilitación de camino en el Municipio de Xicotepec, en la localidad de Ixtepec.</t>
  </si>
  <si>
    <t>Rehabilitación de calles en el Municipio de Xicotepec, en la localidad de Santa Rita.</t>
  </si>
  <si>
    <t>Rehabilitación de camino en el Municipio de Xicotepec, en la localidad de San Pedro Itztla.</t>
  </si>
  <si>
    <t>Construcción de techado en la Primaria Sidar y Rivorosa, en el Municipio de Xicotepec, en la localidad de Gilberto Camacho.</t>
  </si>
  <si>
    <t>Pavimentación con concreto hidráulico en el Municipio de Xicotepec en la localidad de Xicotepec de Juárez en la colonia ganadera en privada de las flores.</t>
  </si>
  <si>
    <t>Construcción de tres aulas en Preescolar Indígena Niños Héroes en el Municipio de Xicotepec en la localidad de San Agustín Atlihuacan.</t>
  </si>
  <si>
    <t>Construcción de muro de contención en el Municipio de Xicotepec en la localidad de Xicotepec de Juárez en la colonia Buenavista oriente en calle Porfirio Díaz.</t>
  </si>
  <si>
    <t>Construcción de muro de contención en camino en el Municipio de Xicotepec en la localidad de Mecatlán de las flores.</t>
  </si>
  <si>
    <t>Construcción de pavimento con concreto hidráulico en el Municipio de Xicotepec en la Localidad de el Tepetate en calle Plutarco Elías Calles.</t>
  </si>
  <si>
    <t>Rehabilitación de calles en el Municipio de Xicotepec, en la Localidad de el Porvenir Ejido.</t>
  </si>
  <si>
    <t>Construcción de pavimento con concreto hidráulico en el Municipio de Xicotepec, en la Localidad de Tlaxcalantongo, colonia centro, en calle ejidatarios.</t>
  </si>
  <si>
    <t>Mantenimiento de Alumbrado Público del Municipio de Xicotepec, en la Localidad de Xicotepec de Juárez.</t>
  </si>
  <si>
    <t>Construcción de tanques de almacenamiento de agua para la atención de la carencia de agua potable en el Municipio de Xicotepec.</t>
  </si>
  <si>
    <t>Construcción de pavimento con concreto hidráulico en el Municipio de Xicotepec en la Localidad de Villa Ávila Camacho (la ceiba), en calle solidaridad.</t>
  </si>
  <si>
    <t>Construcción de pavimento con concreto hidráulico en el Municipio de Xicotepec, en la Localidad de Xicotepec de Juárez, colonia centro, en calle privada de Porfirio Díaz.</t>
  </si>
  <si>
    <t>Mantenimiento con concreto hidráulico (bacheo) en la Localidad de Xicotepec de Juárez, en diferentes calles.</t>
  </si>
  <si>
    <t>Construcción de pavimento con concreto hidráulico en el Municipio de Xicotepec, en la Localidad de Xicotepec de Juárez, en la colonia mi ranchito, en calle la huerta.</t>
  </si>
  <si>
    <t>Construcción de pavimento con concreto hidráulico en el Municipio de Xicotepec, en la Localidad de Xicotepec de Juárez, en la colonia mi ranchito, en calle la huerta norte.</t>
  </si>
  <si>
    <t>Construcción de pavimento con concreto hidráulico en el Municipio de Xicotepec en la Localidad de San Lorenzo, en Ceiba Chica, en calle principal.</t>
  </si>
  <si>
    <t>Rehabilitación del sistema de agua potable en el Municipio de Xicotepec, en la Localidad de Santa Cruz Chica.</t>
  </si>
  <si>
    <t>Ampliación de alcantarillado sanitario en colonia Everardo Villalobos de la Localidad de Villa Ávila Camacho (la ceiba) Municipio de Xicotepec.</t>
  </si>
  <si>
    <t>Rehabilitación de camino saca cosechas en el Municipio de Xicotepec, en la Localidad de Tlaxcalantongo.</t>
  </si>
  <si>
    <t>Rehabilitación de alcantarillado sanitario en diferentes calles en la Localidad de Xicotepec de Juárez.</t>
  </si>
  <si>
    <t>Construcción de pavimento con concreto hidráulico en el Municipio de Xicotepec en la Localidad de Tlapehuala, colonia centro en calle manantiales.</t>
  </si>
  <si>
    <t>Del 1 de enero al 30 de noviembre de 2022</t>
  </si>
  <si>
    <t>Construcción de pavimento con concreto hidráulico en camino Xicotepec-San Pedro Itztla en el Municipio de Xicotepec en la Localidad de San Pedro Itztla.</t>
  </si>
  <si>
    <t>Construcción de un aula de medios en el Bachillerato "Virginia Hermila Téllez castro", en el Municipio de Xicotepec en la Localidad de San Antonio Ocopetlatlán en la colonia villa de las flores.</t>
  </si>
  <si>
    <t>Construcción de pavimento con concreto hidráulico en el Municipio de Xicotepec, en la Localidad de Villa Ávila Camacho (la ceiba), en calle Gonzalo Bautista.</t>
  </si>
  <si>
    <t>Construcción de pavimento con concreto hidráulico en calle privada de Guadalupe el Municipio de Xicotepec en la Localidad de Tierra Negra.</t>
  </si>
  <si>
    <t>Construcción de pavimento con concreto hidráulico en calle privada de manantial, el Municipio Xicotepec, en la Localidad de Tierra Negra.</t>
  </si>
  <si>
    <t>Ampliación de la red de alcantarillado sanitario en diferentes calles, en el Municipio de Xicotepec, en la Localidad Villa Ávila Camacho (la ceiba).</t>
  </si>
  <si>
    <t>Ampliación de red eléctrica en baja y media tensión, en calles del Municipio de Xicotepec, en la Localidad de San Isidro, en la colonia la noria.</t>
  </si>
  <si>
    <t>Ampliación de red eléctrica en el Municipio de Xicotepec en la Localidad de Villa Ávila Camacho (la ceiba), en la colonia los manguitos.</t>
  </si>
  <si>
    <t>Ampliación de red eléctrica en baja y media tensión en calle 12 de octubre, en el Municipio de Xicotepec, en la Localidad de San Antonio Ocopetlatlan.</t>
  </si>
  <si>
    <t>Rehabilitación de camino a San Pedro Itztla-el Jonote-Monte Grande en el Municipio de Xicotepec en la Localidad de el Jonote.</t>
  </si>
  <si>
    <t>Ampliación de red eléctrica en el Municipio de Xicotepec en la Localidad de Villa Ávila Camacho (la ceiba), en la colonia, viveros.</t>
  </si>
  <si>
    <t>Ampliación de red eléctrica en baja y media tensión en calle independencia, en el Municipio de Xicotepec, en la Localidad de San Antonio Ocopetlatlan, en la colonia agua linda.</t>
  </si>
  <si>
    <t>Ampliación de red eléctrica en baja y media tensión en calles, en el Municipio de Xicotepec, en la Localidad de San Antonio (Tlaxcalantongo).</t>
  </si>
  <si>
    <t>Rehabilitación de camino los Arroyos - el Higuero en el Municipio de Xicotepec en la Localidad de los Arroyos.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</si>
</sst>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
      <b/>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2">
    <xf numFmtId="0" fontId="0" fillId="0" borderId="0" xfId="0"/>
    <xf numFmtId="0" fontId="2" fillId="2" borderId="7" xfId="0" applyFont="1" applyFill="1" applyBorder="1" applyAlignment="1">
      <alignment horizontal="center" vertical="center" wrapText="1"/>
    </xf>
    <xf numFmtId="0" fontId="4" fillId="0" borderId="0" xfId="0" applyFont="1"/>
    <xf numFmtId="4" fontId="4" fillId="0" borderId="6" xfId="0" applyNumberFormat="1" applyFont="1" applyBorder="1" applyAlignment="1">
      <alignment horizontal="right" vertical="center"/>
    </xf>
    <xf numFmtId="4" fontId="4" fillId="0" borderId="0" xfId="0" applyNumberFormat="1" applyFont="1"/>
    <xf numFmtId="0" fontId="3" fillId="0" borderId="6" xfId="0" applyFont="1" applyBorder="1" applyAlignment="1">
      <alignment horizontal="justify" vertical="center" wrapText="1"/>
    </xf>
    <xf numFmtId="0" fontId="5" fillId="0" borderId="6" xfId="0" applyFont="1" applyBorder="1" applyAlignment="1">
      <alignment horizontal="center" vertical="center" wrapText="1"/>
    </xf>
    <xf numFmtId="4" fontId="1" fillId="0" borderId="6" xfId="0" applyNumberFormat="1" applyFont="1" applyBorder="1" applyAlignment="1">
      <alignment horizontal="right" vertical="center"/>
    </xf>
    <xf numFmtId="4" fontId="3" fillId="0" borderId="6" xfId="0" applyNumberFormat="1" applyFont="1" applyBorder="1" applyAlignment="1">
      <alignment horizontal="justify"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495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C3AC-B3D2-44A2-9A61-36306050D527}">
  <sheetPr>
    <tabColor rgb="FFFF495C"/>
  </sheetPr>
  <dimension ref="A1:J50"/>
  <sheetViews>
    <sheetView tabSelected="1" zoomScale="80" zoomScaleNormal="80" zoomScaleSheetLayoutView="84" workbookViewId="0">
      <selection activeCell="B17" sqref="B17"/>
    </sheetView>
  </sheetViews>
  <sheetFormatPr baseColWidth="10" defaultRowHeight="12.75" x14ac:dyDescent="0.2"/>
  <cols>
    <col min="1" max="1" width="50.28515625" style="2" customWidth="1"/>
    <col min="2" max="2" width="25" style="2" customWidth="1"/>
    <col min="3" max="3" width="19.140625" style="2" customWidth="1"/>
    <col min="4" max="4" width="21.5703125" style="2" bestFit="1" customWidth="1"/>
    <col min="5" max="5" width="25.28515625" style="2" customWidth="1"/>
    <col min="6" max="6" width="22.28515625" style="2" customWidth="1"/>
    <col min="7" max="7" width="23.140625" style="2" customWidth="1"/>
    <col min="8" max="16384" width="11.42578125" style="2"/>
  </cols>
  <sheetData>
    <row r="1" spans="1:10" ht="13.5" thickBot="1" x14ac:dyDescent="0.25"/>
    <row r="2" spans="1:10" x14ac:dyDescent="0.2">
      <c r="A2" s="11" t="s">
        <v>8</v>
      </c>
      <c r="B2" s="12"/>
      <c r="C2" s="12"/>
      <c r="D2" s="12"/>
      <c r="E2" s="12"/>
      <c r="F2" s="12"/>
      <c r="G2" s="13"/>
    </row>
    <row r="3" spans="1:10" x14ac:dyDescent="0.2">
      <c r="A3" s="14" t="s">
        <v>11</v>
      </c>
      <c r="B3" s="15"/>
      <c r="C3" s="15"/>
      <c r="D3" s="15"/>
      <c r="E3" s="15"/>
      <c r="F3" s="15"/>
      <c r="G3" s="16"/>
    </row>
    <row r="4" spans="1:10" x14ac:dyDescent="0.2">
      <c r="A4" s="14" t="s">
        <v>12</v>
      </c>
      <c r="B4" s="15"/>
      <c r="C4" s="15"/>
      <c r="D4" s="15"/>
      <c r="E4" s="15"/>
      <c r="F4" s="15"/>
      <c r="G4" s="16"/>
    </row>
    <row r="5" spans="1:10" ht="13.5" thickBot="1" x14ac:dyDescent="0.25">
      <c r="A5" s="14" t="s">
        <v>40</v>
      </c>
      <c r="B5" s="15"/>
      <c r="C5" s="15"/>
      <c r="D5" s="15"/>
      <c r="E5" s="15"/>
      <c r="F5" s="15"/>
      <c r="G5" s="16"/>
    </row>
    <row r="6" spans="1:10" ht="13.5" thickBot="1" x14ac:dyDescent="0.25">
      <c r="A6" s="9" t="s">
        <v>0</v>
      </c>
      <c r="B6" s="19" t="s">
        <v>3</v>
      </c>
      <c r="C6" s="20"/>
      <c r="D6" s="20"/>
      <c r="E6" s="20"/>
      <c r="F6" s="21"/>
      <c r="G6" s="9" t="s">
        <v>4</v>
      </c>
    </row>
    <row r="7" spans="1:10" ht="12.75" customHeight="1" x14ac:dyDescent="0.2">
      <c r="A7" s="17"/>
      <c r="B7" s="9" t="s">
        <v>5</v>
      </c>
      <c r="C7" s="9" t="s">
        <v>6</v>
      </c>
      <c r="D7" s="9" t="s">
        <v>1</v>
      </c>
      <c r="E7" s="9" t="s">
        <v>2</v>
      </c>
      <c r="F7" s="9" t="s">
        <v>7</v>
      </c>
      <c r="G7" s="17"/>
    </row>
    <row r="8" spans="1:10" ht="28.5" customHeight="1" thickBot="1" x14ac:dyDescent="0.25">
      <c r="A8" s="17"/>
      <c r="B8" s="10"/>
      <c r="C8" s="10"/>
      <c r="D8" s="10"/>
      <c r="E8" s="10"/>
      <c r="F8" s="10"/>
      <c r="G8" s="10"/>
    </row>
    <row r="9" spans="1:10" ht="13.5" thickBot="1" x14ac:dyDescent="0.25">
      <c r="A9" s="18"/>
      <c r="B9" s="1">
        <v>1</v>
      </c>
      <c r="C9" s="1">
        <v>2</v>
      </c>
      <c r="D9" s="1" t="s">
        <v>9</v>
      </c>
      <c r="E9" s="1">
        <v>4</v>
      </c>
      <c r="F9" s="1">
        <v>5</v>
      </c>
      <c r="G9" s="1" t="s">
        <v>10</v>
      </c>
    </row>
    <row r="10" spans="1:10" ht="26.25" thickBot="1" x14ac:dyDescent="0.25">
      <c r="A10" s="5" t="s">
        <v>14</v>
      </c>
      <c r="B10" s="3">
        <v>2485362.9300000002</v>
      </c>
      <c r="C10" s="3">
        <v>0</v>
      </c>
      <c r="D10" s="3">
        <f>+B10+C10</f>
        <v>2485362.9300000002</v>
      </c>
      <c r="E10" s="3">
        <v>2485362.9300000002</v>
      </c>
      <c r="F10" s="3">
        <v>2485362.9300000002</v>
      </c>
      <c r="G10" s="3">
        <f>+D10-E10</f>
        <v>0</v>
      </c>
      <c r="J10" s="4"/>
    </row>
    <row r="11" spans="1:10" ht="39" thickBot="1" x14ac:dyDescent="0.25">
      <c r="A11" s="5" t="s">
        <v>15</v>
      </c>
      <c r="B11" s="3">
        <v>748077.24</v>
      </c>
      <c r="C11" s="3">
        <v>0</v>
      </c>
      <c r="D11" s="3">
        <f>+B11+C11</f>
        <v>748077.24</v>
      </c>
      <c r="E11" s="3">
        <v>748077.24</v>
      </c>
      <c r="F11" s="3">
        <v>748077.24</v>
      </c>
      <c r="G11" s="3">
        <f>+D11-E11</f>
        <v>0</v>
      </c>
    </row>
    <row r="12" spans="1:10" ht="26.25" thickBot="1" x14ac:dyDescent="0.25">
      <c r="A12" s="5" t="s">
        <v>16</v>
      </c>
      <c r="B12" s="3">
        <v>755609.88</v>
      </c>
      <c r="C12" s="3">
        <v>0</v>
      </c>
      <c r="D12" s="3">
        <f t="shared" ref="D12:D49" si="0">+B12+C12</f>
        <v>755609.88</v>
      </c>
      <c r="E12" s="3">
        <v>755609.88</v>
      </c>
      <c r="F12" s="3">
        <v>755609.88</v>
      </c>
      <c r="G12" s="3">
        <f t="shared" ref="G12:G18" si="1">+D12-E12</f>
        <v>0</v>
      </c>
    </row>
    <row r="13" spans="1:10" ht="26.25" thickBot="1" x14ac:dyDescent="0.25">
      <c r="A13" s="5" t="s">
        <v>17</v>
      </c>
      <c r="B13" s="3">
        <v>2045320.28</v>
      </c>
      <c r="C13" s="3">
        <v>0</v>
      </c>
      <c r="D13" s="3">
        <f t="shared" si="0"/>
        <v>2045320.28</v>
      </c>
      <c r="E13" s="3">
        <v>2045320.28</v>
      </c>
      <c r="F13" s="3">
        <v>2045320.28</v>
      </c>
      <c r="G13" s="3">
        <f t="shared" si="1"/>
        <v>0</v>
      </c>
    </row>
    <row r="14" spans="1:10" ht="26.25" thickBot="1" x14ac:dyDescent="0.25">
      <c r="A14" s="5" t="s">
        <v>18</v>
      </c>
      <c r="B14" s="3">
        <v>2488724.5499999998</v>
      </c>
      <c r="C14" s="3">
        <v>0</v>
      </c>
      <c r="D14" s="3">
        <f>+B14+C14</f>
        <v>2488724.5499999998</v>
      </c>
      <c r="E14" s="3">
        <v>2488724.5499999998</v>
      </c>
      <c r="F14" s="3">
        <v>2488724.5499999998</v>
      </c>
      <c r="G14" s="3">
        <f t="shared" si="1"/>
        <v>0</v>
      </c>
    </row>
    <row r="15" spans="1:10" ht="39" thickBot="1" x14ac:dyDescent="0.25">
      <c r="A15" s="5" t="s">
        <v>19</v>
      </c>
      <c r="B15" s="3">
        <v>2152356.48</v>
      </c>
      <c r="C15" s="3">
        <v>0</v>
      </c>
      <c r="D15" s="3">
        <f t="shared" si="0"/>
        <v>2152356.48</v>
      </c>
      <c r="E15" s="3">
        <v>2152356.48</v>
      </c>
      <c r="F15" s="3">
        <v>2152356.48</v>
      </c>
      <c r="G15" s="3">
        <f t="shared" si="1"/>
        <v>0</v>
      </c>
    </row>
    <row r="16" spans="1:10" ht="39" thickBot="1" x14ac:dyDescent="0.25">
      <c r="A16" s="5" t="s">
        <v>20</v>
      </c>
      <c r="B16" s="3">
        <v>1817596.91</v>
      </c>
      <c r="C16" s="3">
        <v>0</v>
      </c>
      <c r="D16" s="3">
        <f t="shared" si="0"/>
        <v>1817596.91</v>
      </c>
      <c r="E16" s="3">
        <v>1817596.91</v>
      </c>
      <c r="F16" s="3">
        <v>1817596.91</v>
      </c>
      <c r="G16" s="3">
        <f t="shared" si="1"/>
        <v>0</v>
      </c>
    </row>
    <row r="17" spans="1:7" ht="39" thickBot="1" x14ac:dyDescent="0.25">
      <c r="A17" s="5" t="s">
        <v>21</v>
      </c>
      <c r="B17" s="3">
        <v>2156545.08</v>
      </c>
      <c r="C17" s="3">
        <v>0</v>
      </c>
      <c r="D17" s="3">
        <f t="shared" si="0"/>
        <v>2156545.08</v>
      </c>
      <c r="E17" s="3">
        <v>2156545.08</v>
      </c>
      <c r="F17" s="3">
        <v>2156545.08</v>
      </c>
      <c r="G17" s="3">
        <f t="shared" si="1"/>
        <v>0</v>
      </c>
    </row>
    <row r="18" spans="1:7" ht="39" thickBot="1" x14ac:dyDescent="0.25">
      <c r="A18" s="5" t="s">
        <v>22</v>
      </c>
      <c r="B18" s="3">
        <v>813176.01</v>
      </c>
      <c r="C18" s="3">
        <v>0</v>
      </c>
      <c r="D18" s="3">
        <f t="shared" si="0"/>
        <v>813176.01</v>
      </c>
      <c r="E18" s="3">
        <v>813176.01</v>
      </c>
      <c r="F18" s="3">
        <v>813176.01</v>
      </c>
      <c r="G18" s="3">
        <f t="shared" si="1"/>
        <v>0</v>
      </c>
    </row>
    <row r="19" spans="1:7" ht="39" thickBot="1" x14ac:dyDescent="0.25">
      <c r="A19" s="5" t="s">
        <v>23</v>
      </c>
      <c r="B19" s="3">
        <v>977061.55</v>
      </c>
      <c r="C19" s="3">
        <v>0</v>
      </c>
      <c r="D19" s="3">
        <f t="shared" si="0"/>
        <v>977061.55</v>
      </c>
      <c r="E19" s="3">
        <v>977061.55</v>
      </c>
      <c r="F19" s="3">
        <v>977061.55</v>
      </c>
      <c r="G19" s="3">
        <f>+D19-E19</f>
        <v>0</v>
      </c>
    </row>
    <row r="20" spans="1:7" ht="39" thickBot="1" x14ac:dyDescent="0.25">
      <c r="A20" s="5" t="s">
        <v>24</v>
      </c>
      <c r="B20" s="3">
        <v>2417032.96</v>
      </c>
      <c r="C20" s="3">
        <v>0</v>
      </c>
      <c r="D20" s="3">
        <f t="shared" si="0"/>
        <v>2417032.96</v>
      </c>
      <c r="E20" s="3">
        <v>2417032.96</v>
      </c>
      <c r="F20" s="3">
        <v>2417032.96</v>
      </c>
      <c r="G20" s="3">
        <f t="shared" ref="G20:G49" si="2">+D20-E20</f>
        <v>0</v>
      </c>
    </row>
    <row r="21" spans="1:7" ht="26.25" thickBot="1" x14ac:dyDescent="0.25">
      <c r="A21" s="5" t="s">
        <v>25</v>
      </c>
      <c r="B21" s="3">
        <v>1245670.96</v>
      </c>
      <c r="C21" s="3">
        <v>0</v>
      </c>
      <c r="D21" s="3">
        <f t="shared" si="0"/>
        <v>1245670.96</v>
      </c>
      <c r="E21" s="3">
        <v>1245670.96</v>
      </c>
      <c r="F21" s="3">
        <v>1245670.96</v>
      </c>
      <c r="G21" s="3">
        <f t="shared" si="2"/>
        <v>0</v>
      </c>
    </row>
    <row r="22" spans="1:7" ht="39" thickBot="1" x14ac:dyDescent="0.25">
      <c r="A22" s="5" t="s">
        <v>26</v>
      </c>
      <c r="B22" s="3">
        <v>1290428.6299999999</v>
      </c>
      <c r="C22" s="3">
        <v>0</v>
      </c>
      <c r="D22" s="3">
        <f t="shared" si="0"/>
        <v>1290428.6299999999</v>
      </c>
      <c r="E22" s="3">
        <v>1290428.6299999999</v>
      </c>
      <c r="F22" s="3">
        <v>1290428.6299999999</v>
      </c>
      <c r="G22" s="3">
        <f t="shared" si="2"/>
        <v>0</v>
      </c>
    </row>
    <row r="23" spans="1:7" ht="26.25" thickBot="1" x14ac:dyDescent="0.25">
      <c r="A23" s="5" t="s">
        <v>27</v>
      </c>
      <c r="B23" s="3">
        <v>2639323.4700000002</v>
      </c>
      <c r="C23" s="3">
        <v>0</v>
      </c>
      <c r="D23" s="3">
        <f t="shared" si="0"/>
        <v>2639323.4700000002</v>
      </c>
      <c r="E23" s="3">
        <v>2639323.4700000002</v>
      </c>
      <c r="F23" s="3">
        <v>2639323.4700000002</v>
      </c>
      <c r="G23" s="3">
        <f t="shared" si="2"/>
        <v>0</v>
      </c>
    </row>
    <row r="24" spans="1:7" ht="39" thickBot="1" x14ac:dyDescent="0.25">
      <c r="A24" s="8" t="s">
        <v>28</v>
      </c>
      <c r="B24" s="3">
        <v>527947.26</v>
      </c>
      <c r="C24" s="3">
        <v>0</v>
      </c>
      <c r="D24" s="3">
        <f t="shared" si="0"/>
        <v>527947.26</v>
      </c>
      <c r="E24" s="3">
        <v>527947.26</v>
      </c>
      <c r="F24" s="3">
        <v>527947.26</v>
      </c>
      <c r="G24" s="3">
        <f t="shared" si="2"/>
        <v>0</v>
      </c>
    </row>
    <row r="25" spans="1:7" ht="39" thickBot="1" x14ac:dyDescent="0.25">
      <c r="A25" s="5" t="s">
        <v>29</v>
      </c>
      <c r="B25" s="3">
        <v>1656421.61</v>
      </c>
      <c r="C25" s="3">
        <v>0</v>
      </c>
      <c r="D25" s="3">
        <f t="shared" si="0"/>
        <v>1656421.61</v>
      </c>
      <c r="E25" s="3">
        <v>1656421.61</v>
      </c>
      <c r="F25" s="3">
        <v>1656421.61</v>
      </c>
      <c r="G25" s="3">
        <f t="shared" si="2"/>
        <v>0</v>
      </c>
    </row>
    <row r="26" spans="1:7" ht="39" thickBot="1" x14ac:dyDescent="0.25">
      <c r="A26" s="5" t="s">
        <v>30</v>
      </c>
      <c r="B26" s="3">
        <v>411875.91</v>
      </c>
      <c r="C26" s="3">
        <v>0</v>
      </c>
      <c r="D26" s="3">
        <f t="shared" si="0"/>
        <v>411875.91</v>
      </c>
      <c r="E26" s="3">
        <v>411875.91</v>
      </c>
      <c r="F26" s="3">
        <v>411875.91</v>
      </c>
      <c r="G26" s="3">
        <f t="shared" si="2"/>
        <v>0</v>
      </c>
    </row>
    <row r="27" spans="1:7" ht="26.25" thickBot="1" x14ac:dyDescent="0.25">
      <c r="A27" s="5" t="s">
        <v>31</v>
      </c>
      <c r="B27" s="3">
        <v>1999111.43</v>
      </c>
      <c r="C27" s="3">
        <v>0</v>
      </c>
      <c r="D27" s="3">
        <f t="shared" si="0"/>
        <v>1999111.43</v>
      </c>
      <c r="E27" s="3">
        <v>1999111.43</v>
      </c>
      <c r="F27" s="3">
        <v>1999111.43</v>
      </c>
      <c r="G27" s="3">
        <f t="shared" si="2"/>
        <v>0</v>
      </c>
    </row>
    <row r="28" spans="1:7" ht="39" thickBot="1" x14ac:dyDescent="0.25">
      <c r="A28" s="5" t="s">
        <v>32</v>
      </c>
      <c r="B28" s="3">
        <v>2127717.7000000002</v>
      </c>
      <c r="C28" s="3">
        <v>0</v>
      </c>
      <c r="D28" s="3">
        <f t="shared" si="0"/>
        <v>2127717.7000000002</v>
      </c>
      <c r="E28" s="3">
        <v>2127717.7000000002</v>
      </c>
      <c r="F28" s="3">
        <v>2127717.7000000002</v>
      </c>
      <c r="G28" s="3">
        <f t="shared" si="2"/>
        <v>0</v>
      </c>
    </row>
    <row r="29" spans="1:7" ht="39" thickBot="1" x14ac:dyDescent="0.25">
      <c r="A29" s="5" t="s">
        <v>33</v>
      </c>
      <c r="B29" s="3">
        <v>1141068.77</v>
      </c>
      <c r="C29" s="3">
        <v>0</v>
      </c>
      <c r="D29" s="3">
        <f t="shared" si="0"/>
        <v>1141068.77</v>
      </c>
      <c r="E29" s="3">
        <v>1141068.77</v>
      </c>
      <c r="F29" s="3">
        <v>1141068.77</v>
      </c>
      <c r="G29" s="3">
        <f t="shared" si="2"/>
        <v>0</v>
      </c>
    </row>
    <row r="30" spans="1:7" ht="39" thickBot="1" x14ac:dyDescent="0.25">
      <c r="A30" s="5" t="s">
        <v>34</v>
      </c>
      <c r="B30" s="3">
        <v>857733.3</v>
      </c>
      <c r="C30" s="3">
        <v>0</v>
      </c>
      <c r="D30" s="3">
        <f t="shared" si="0"/>
        <v>857733.3</v>
      </c>
      <c r="E30" s="3">
        <v>857733.3</v>
      </c>
      <c r="F30" s="3">
        <v>257319.99</v>
      </c>
      <c r="G30" s="3">
        <f t="shared" si="2"/>
        <v>0</v>
      </c>
    </row>
    <row r="31" spans="1:7" ht="39" thickBot="1" x14ac:dyDescent="0.25">
      <c r="A31" s="5" t="s">
        <v>35</v>
      </c>
      <c r="B31" s="3">
        <v>934258.59</v>
      </c>
      <c r="C31" s="3">
        <v>0</v>
      </c>
      <c r="D31" s="3">
        <f t="shared" si="0"/>
        <v>934258.59</v>
      </c>
      <c r="E31" s="3">
        <v>934258.59</v>
      </c>
      <c r="F31" s="3">
        <v>934258.59</v>
      </c>
      <c r="G31" s="3">
        <f t="shared" si="2"/>
        <v>0</v>
      </c>
    </row>
    <row r="32" spans="1:7" ht="39" thickBot="1" x14ac:dyDescent="0.25">
      <c r="A32" s="5" t="s">
        <v>36</v>
      </c>
      <c r="B32" s="3">
        <v>2557910.39</v>
      </c>
      <c r="C32" s="3">
        <v>0</v>
      </c>
      <c r="D32" s="3">
        <f t="shared" si="0"/>
        <v>2557910.39</v>
      </c>
      <c r="E32" s="3">
        <v>2557910.39</v>
      </c>
      <c r="F32" s="3">
        <v>767373.12</v>
      </c>
      <c r="G32" s="3">
        <f t="shared" si="2"/>
        <v>0</v>
      </c>
    </row>
    <row r="33" spans="1:7" ht="26.25" thickBot="1" x14ac:dyDescent="0.25">
      <c r="A33" s="5" t="s">
        <v>37</v>
      </c>
      <c r="B33" s="3">
        <v>2093302.39</v>
      </c>
      <c r="C33" s="3">
        <v>0</v>
      </c>
      <c r="D33" s="3">
        <f t="shared" si="0"/>
        <v>2093302.39</v>
      </c>
      <c r="E33" s="3">
        <v>2093302.39</v>
      </c>
      <c r="F33" s="3">
        <v>2093302.39</v>
      </c>
      <c r="G33" s="3">
        <f t="shared" si="2"/>
        <v>0</v>
      </c>
    </row>
    <row r="34" spans="1:7" ht="39" thickBot="1" x14ac:dyDescent="0.25">
      <c r="A34" s="5" t="s">
        <v>41</v>
      </c>
      <c r="B34" s="3">
        <v>10607840.380000001</v>
      </c>
      <c r="C34" s="3">
        <v>0</v>
      </c>
      <c r="D34" s="3">
        <f t="shared" si="0"/>
        <v>10607840.380000001</v>
      </c>
      <c r="E34" s="3">
        <v>10607840.380000001</v>
      </c>
      <c r="F34" s="3">
        <v>3182352.11</v>
      </c>
      <c r="G34" s="3"/>
    </row>
    <row r="35" spans="1:7" ht="26.25" thickBot="1" x14ac:dyDescent="0.25">
      <c r="A35" s="5" t="s">
        <v>38</v>
      </c>
      <c r="B35" s="3">
        <v>1746638.42</v>
      </c>
      <c r="C35" s="3">
        <v>0</v>
      </c>
      <c r="D35" s="3">
        <f t="shared" si="0"/>
        <v>1746638.42</v>
      </c>
      <c r="E35" s="3">
        <v>1746638.42</v>
      </c>
      <c r="F35" s="3">
        <v>1746638.42</v>
      </c>
      <c r="G35" s="3">
        <f t="shared" si="2"/>
        <v>0</v>
      </c>
    </row>
    <row r="36" spans="1:7" ht="39" thickBot="1" x14ac:dyDescent="0.25">
      <c r="A36" s="5" t="s">
        <v>39</v>
      </c>
      <c r="B36" s="3">
        <v>2483958.63</v>
      </c>
      <c r="C36" s="3">
        <v>0</v>
      </c>
      <c r="D36" s="3">
        <f t="shared" si="0"/>
        <v>2483958.63</v>
      </c>
      <c r="E36" s="3">
        <v>2483958.63</v>
      </c>
      <c r="F36" s="3">
        <v>745187.59</v>
      </c>
      <c r="G36" s="3">
        <f t="shared" si="2"/>
        <v>0</v>
      </c>
    </row>
    <row r="37" spans="1:7" ht="51.75" thickBot="1" x14ac:dyDescent="0.25">
      <c r="A37" s="5" t="s">
        <v>42</v>
      </c>
      <c r="B37" s="3">
        <v>2627675.35</v>
      </c>
      <c r="C37" s="3">
        <v>0</v>
      </c>
      <c r="D37" s="3">
        <f t="shared" si="0"/>
        <v>2627675.35</v>
      </c>
      <c r="E37" s="3">
        <v>2627675.35</v>
      </c>
      <c r="F37" s="3">
        <v>788302.61</v>
      </c>
      <c r="G37" s="3">
        <f t="shared" si="2"/>
        <v>0</v>
      </c>
    </row>
    <row r="38" spans="1:7" ht="39" thickBot="1" x14ac:dyDescent="0.25">
      <c r="A38" s="5" t="s">
        <v>43</v>
      </c>
      <c r="B38" s="3">
        <v>1357654.13</v>
      </c>
      <c r="C38" s="3">
        <v>0</v>
      </c>
      <c r="D38" s="3">
        <f t="shared" si="0"/>
        <v>1357654.13</v>
      </c>
      <c r="E38" s="3">
        <v>1357654.13</v>
      </c>
      <c r="F38" s="3">
        <v>1357654.13</v>
      </c>
      <c r="G38" s="3">
        <f t="shared" si="2"/>
        <v>0</v>
      </c>
    </row>
    <row r="39" spans="1:7" ht="39" thickBot="1" x14ac:dyDescent="0.25">
      <c r="A39" s="5" t="s">
        <v>44</v>
      </c>
      <c r="B39" s="3">
        <v>1530797.55</v>
      </c>
      <c r="C39" s="3">
        <v>0</v>
      </c>
      <c r="D39" s="3">
        <f t="shared" si="0"/>
        <v>1530797.55</v>
      </c>
      <c r="E39" s="3">
        <v>1530797.55</v>
      </c>
      <c r="F39" s="3">
        <v>459239.27</v>
      </c>
      <c r="G39" s="3">
        <f t="shared" si="2"/>
        <v>0</v>
      </c>
    </row>
    <row r="40" spans="1:7" ht="39" thickBot="1" x14ac:dyDescent="0.25">
      <c r="A40" s="5" t="s">
        <v>45</v>
      </c>
      <c r="B40" s="3">
        <v>1129770.83</v>
      </c>
      <c r="C40" s="3">
        <v>0</v>
      </c>
      <c r="D40" s="3">
        <f t="shared" si="0"/>
        <v>1129770.83</v>
      </c>
      <c r="E40" s="3">
        <v>1129770.83</v>
      </c>
      <c r="F40" s="3">
        <v>338931.25</v>
      </c>
      <c r="G40" s="3">
        <f t="shared" si="2"/>
        <v>0</v>
      </c>
    </row>
    <row r="41" spans="1:7" ht="39" thickBot="1" x14ac:dyDescent="0.25">
      <c r="A41" s="5" t="s">
        <v>46</v>
      </c>
      <c r="B41" s="3">
        <v>1345323.75</v>
      </c>
      <c r="C41" s="3">
        <v>0</v>
      </c>
      <c r="D41" s="3">
        <f t="shared" si="0"/>
        <v>1345323.75</v>
      </c>
      <c r="E41" s="3">
        <v>1345323.75</v>
      </c>
      <c r="F41" s="3">
        <v>403597.13</v>
      </c>
      <c r="G41" s="3">
        <f t="shared" si="2"/>
        <v>0</v>
      </c>
    </row>
    <row r="42" spans="1:7" ht="39" thickBot="1" x14ac:dyDescent="0.25">
      <c r="A42" s="5" t="s">
        <v>47</v>
      </c>
      <c r="B42" s="3">
        <v>1236933.78</v>
      </c>
      <c r="C42" s="3">
        <v>0</v>
      </c>
      <c r="D42" s="3">
        <f t="shared" si="0"/>
        <v>1236933.78</v>
      </c>
      <c r="E42" s="3">
        <v>1236933.78</v>
      </c>
      <c r="F42" s="3">
        <v>371080.13</v>
      </c>
      <c r="G42" s="3">
        <f t="shared" si="2"/>
        <v>0</v>
      </c>
    </row>
    <row r="43" spans="1:7" ht="39" thickBot="1" x14ac:dyDescent="0.25">
      <c r="A43" s="5" t="s">
        <v>48</v>
      </c>
      <c r="B43" s="3">
        <v>767589.4</v>
      </c>
      <c r="C43" s="3">
        <v>0</v>
      </c>
      <c r="D43" s="3">
        <f t="shared" si="0"/>
        <v>767589.4</v>
      </c>
      <c r="E43" s="3">
        <v>767589.4</v>
      </c>
      <c r="F43" s="3">
        <v>767589.4</v>
      </c>
      <c r="G43" s="3">
        <f t="shared" si="2"/>
        <v>0</v>
      </c>
    </row>
    <row r="44" spans="1:7" ht="39" thickBot="1" x14ac:dyDescent="0.25">
      <c r="A44" s="5" t="s">
        <v>49</v>
      </c>
      <c r="B44" s="3">
        <v>1158074.23</v>
      </c>
      <c r="C44" s="3">
        <v>0</v>
      </c>
      <c r="D44" s="3">
        <f t="shared" si="0"/>
        <v>1158074.23</v>
      </c>
      <c r="E44" s="3">
        <v>1158074.23</v>
      </c>
      <c r="F44" s="3">
        <v>628382.94999999995</v>
      </c>
      <c r="G44" s="3">
        <f t="shared" si="2"/>
        <v>0</v>
      </c>
    </row>
    <row r="45" spans="1:7" ht="39" thickBot="1" x14ac:dyDescent="0.25">
      <c r="A45" s="5" t="s">
        <v>50</v>
      </c>
      <c r="B45" s="3">
        <v>1938632.1</v>
      </c>
      <c r="C45" s="3">
        <v>0</v>
      </c>
      <c r="D45" s="3">
        <f t="shared" si="0"/>
        <v>1938632.1</v>
      </c>
      <c r="E45" s="3">
        <v>1938632.1</v>
      </c>
      <c r="F45" s="3">
        <v>581589.63</v>
      </c>
      <c r="G45" s="3">
        <f t="shared" si="2"/>
        <v>0</v>
      </c>
    </row>
    <row r="46" spans="1:7" ht="39" thickBot="1" x14ac:dyDescent="0.25">
      <c r="A46" s="5" t="s">
        <v>51</v>
      </c>
      <c r="B46" s="3">
        <v>868360.91</v>
      </c>
      <c r="C46" s="3">
        <v>0</v>
      </c>
      <c r="D46" s="3">
        <f t="shared" si="0"/>
        <v>868360.91</v>
      </c>
      <c r="E46" s="3">
        <v>868360.91</v>
      </c>
      <c r="F46" s="3">
        <v>868360.91</v>
      </c>
      <c r="G46" s="3">
        <f t="shared" si="2"/>
        <v>0</v>
      </c>
    </row>
    <row r="47" spans="1:7" ht="51.75" thickBot="1" x14ac:dyDescent="0.25">
      <c r="A47" s="5" t="s">
        <v>52</v>
      </c>
      <c r="B47" s="3">
        <v>824891.66</v>
      </c>
      <c r="C47" s="3">
        <v>0</v>
      </c>
      <c r="D47" s="3">
        <f t="shared" si="0"/>
        <v>824891.66</v>
      </c>
      <c r="E47" s="3">
        <v>824891.66</v>
      </c>
      <c r="F47" s="3">
        <v>384155.56</v>
      </c>
      <c r="G47" s="3">
        <f t="shared" si="2"/>
        <v>0</v>
      </c>
    </row>
    <row r="48" spans="1:7" ht="39" thickBot="1" x14ac:dyDescent="0.25">
      <c r="A48" s="5" t="s">
        <v>53</v>
      </c>
      <c r="B48" s="3">
        <v>1234279.72</v>
      </c>
      <c r="C48" s="3">
        <v>0</v>
      </c>
      <c r="D48" s="3">
        <f t="shared" si="0"/>
        <v>1234279.72</v>
      </c>
      <c r="E48" s="3">
        <v>1234279.72</v>
      </c>
      <c r="F48" s="3">
        <v>712816.22</v>
      </c>
      <c r="G48" s="3">
        <f t="shared" si="2"/>
        <v>0</v>
      </c>
    </row>
    <row r="49" spans="1:7" ht="26.25" thickBot="1" x14ac:dyDescent="0.25">
      <c r="A49" s="5" t="s">
        <v>54</v>
      </c>
      <c r="B49" s="3">
        <v>1417899.22</v>
      </c>
      <c r="C49" s="3">
        <v>0</v>
      </c>
      <c r="D49" s="3">
        <f t="shared" si="0"/>
        <v>1417899.22</v>
      </c>
      <c r="E49" s="3">
        <v>1417899.22</v>
      </c>
      <c r="F49" s="3">
        <v>1417899.22</v>
      </c>
      <c r="G49" s="3">
        <f t="shared" si="2"/>
        <v>0</v>
      </c>
    </row>
    <row r="50" spans="1:7" ht="13.5" thickBot="1" x14ac:dyDescent="0.25">
      <c r="A50" s="6" t="s">
        <v>13</v>
      </c>
      <c r="B50" s="7">
        <f>SUM(B10:B49)</f>
        <v>70615954.340000004</v>
      </c>
      <c r="C50" s="7">
        <f>SUM(C10:C49)</f>
        <v>0</v>
      </c>
      <c r="D50" s="7">
        <f>SUM(D10:D49)</f>
        <v>70615954.340000004</v>
      </c>
      <c r="E50" s="7">
        <f>SUM(E10:E49)</f>
        <v>70615954.340000004</v>
      </c>
      <c r="F50" s="7">
        <f>SUM(F10:F49)</f>
        <v>50702460.230000012</v>
      </c>
      <c r="G50" s="7">
        <f t="shared" ref="G50" si="3">SUM(G10:G49)</f>
        <v>0</v>
      </c>
    </row>
  </sheetData>
  <mergeCells count="12">
    <mergeCell ref="E7:E8"/>
    <mergeCell ref="F7:F8"/>
    <mergeCell ref="A2:G2"/>
    <mergeCell ref="A3:G3"/>
    <mergeCell ref="A4:G4"/>
    <mergeCell ref="A5:G5"/>
    <mergeCell ref="A6:A9"/>
    <mergeCell ref="B6:F6"/>
    <mergeCell ref="G6:G8"/>
    <mergeCell ref="B7:B8"/>
    <mergeCell ref="C7:C8"/>
    <mergeCell ref="D7:D8"/>
  </mergeCells>
  <pageMargins left="0.70866141732283472" right="0.70866141732283472" top="0.59055118110236227" bottom="0.15748031496062992" header="0.31496062992125984" footer="0.31496062992125984"/>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528443576182</dc:creator>
  <cp:lastModifiedBy>Yeyian PC</cp:lastModifiedBy>
  <cp:lastPrinted>2022-10-28T17:19:58Z</cp:lastPrinted>
  <dcterms:created xsi:type="dcterms:W3CDTF">2020-04-14T23:33:45Z</dcterms:created>
  <dcterms:modified xsi:type="dcterms:W3CDTF">2023-01-30T17:13:44Z</dcterms:modified>
</cp:coreProperties>
</file>