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b) Estado Analítico del Ejercicio del Presupuesto de Egresos\"/>
    </mc:Choice>
  </mc:AlternateContent>
  <xr:revisionPtr revIDLastSave="0" documentId="13_ncr:1_{95176DB3-D75B-47ED-BFB4-08DD4891380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E41" i="15"/>
  <c r="H41" i="15" s="1"/>
  <c r="E40" i="15"/>
  <c r="H40" i="15" s="1"/>
  <c r="G39" i="15"/>
  <c r="F39" i="15"/>
  <c r="D39" i="15"/>
  <c r="C39" i="15"/>
  <c r="E37" i="15"/>
  <c r="H37" i="15" s="1"/>
  <c r="E36" i="15"/>
  <c r="H36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H29" i="15" s="1"/>
  <c r="G28" i="15"/>
  <c r="F28" i="15"/>
  <c r="D28" i="15"/>
  <c r="C28" i="15"/>
  <c r="E26" i="15"/>
  <c r="H26" i="15" s="1"/>
  <c r="E25" i="15"/>
  <c r="H25" i="15" s="1"/>
  <c r="E24" i="15"/>
  <c r="H24" i="15" s="1"/>
  <c r="E23" i="15"/>
  <c r="H23" i="15" s="1"/>
  <c r="E22" i="15"/>
  <c r="H22" i="15" s="1"/>
  <c r="E21" i="15"/>
  <c r="H21" i="15" s="1"/>
  <c r="E20" i="15"/>
  <c r="E19" i="15" s="1"/>
  <c r="G19" i="15"/>
  <c r="F19" i="15"/>
  <c r="D19" i="15"/>
  <c r="C19" i="15"/>
  <c r="E17" i="15"/>
  <c r="H17" i="15" s="1"/>
  <c r="E16" i="15"/>
  <c r="H16" i="15" s="1"/>
  <c r="E15" i="15"/>
  <c r="H15" i="15" s="1"/>
  <c r="E14" i="15"/>
  <c r="H14" i="15" s="1"/>
  <c r="E13" i="15"/>
  <c r="H13" i="15" s="1"/>
  <c r="E12" i="15"/>
  <c r="H12" i="15" s="1"/>
  <c r="E11" i="15"/>
  <c r="H11" i="15" s="1"/>
  <c r="E10" i="15"/>
  <c r="H10" i="15" s="1"/>
  <c r="G9" i="15"/>
  <c r="G44" i="15" s="1"/>
  <c r="F9" i="15"/>
  <c r="F44" i="15" s="1"/>
  <c r="E9" i="15"/>
  <c r="D9" i="15"/>
  <c r="D44" i="15" s="1"/>
  <c r="C9" i="15"/>
  <c r="C44" i="15" s="1"/>
  <c r="H9" i="15" l="1"/>
  <c r="H44" i="15" s="1"/>
  <c r="H28" i="15"/>
  <c r="H39" i="15"/>
  <c r="E39" i="15"/>
  <c r="E28" i="15"/>
  <c r="E44" i="15" s="1"/>
  <c r="H20" i="15"/>
  <c r="H19" i="15" s="1"/>
  <c r="G28" i="4"/>
  <c r="G39" i="4" l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<sst xmlns="http://schemas.openxmlformats.org/spreadsheetml/2006/main" count="167" uniqueCount="164">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</sst>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30" zoomScaleNormal="130" workbookViewId="0">
      <selection activeCell="E16" sqref="E16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11551299.1</v>
      </c>
      <c r="E9" s="44">
        <f t="shared" si="0"/>
        <v>107037849.56</v>
      </c>
      <c r="F9" s="44">
        <f t="shared" si="0"/>
        <v>79390776.449999988</v>
      </c>
      <c r="G9" s="44">
        <f t="shared" si="0"/>
        <v>78454522.25</v>
      </c>
      <c r="H9" s="44">
        <f t="shared" si="0"/>
        <v>27647073.110000011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7390006.0999999996</v>
      </c>
      <c r="E12" s="45">
        <f t="shared" si="1"/>
        <v>40870820.789999999</v>
      </c>
      <c r="F12" s="45">
        <v>33291670.079999998</v>
      </c>
      <c r="G12" s="45">
        <v>32720001.530000001</v>
      </c>
      <c r="H12" s="45">
        <f t="shared" si="2"/>
        <v>7579150.7100000009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1189521.56</v>
      </c>
      <c r="E14" s="45">
        <f t="shared" si="1"/>
        <v>35500026.330000006</v>
      </c>
      <c r="F14" s="45">
        <v>23358379.489999998</v>
      </c>
      <c r="G14" s="45">
        <v>23155819.789999999</v>
      </c>
      <c r="H14" s="45">
        <f t="shared" si="2"/>
        <v>12141646.840000007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2971771.44</v>
      </c>
      <c r="E16" s="45">
        <f t="shared" si="1"/>
        <v>30667002.440000001</v>
      </c>
      <c r="F16" s="45">
        <v>22740726.879999999</v>
      </c>
      <c r="G16" s="45">
        <v>22578700.93</v>
      </c>
      <c r="H16" s="45">
        <f t="shared" si="2"/>
        <v>7926275.5600000024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17821906.989999998</v>
      </c>
      <c r="E19" s="44">
        <f t="shared" si="3"/>
        <v>169251941.52000001</v>
      </c>
      <c r="F19" s="44">
        <f t="shared" si="3"/>
        <v>105632205.74000001</v>
      </c>
      <c r="G19" s="44">
        <f t="shared" si="3"/>
        <v>96614130.530000001</v>
      </c>
      <c r="H19" s="44">
        <f t="shared" si="3"/>
        <v>63619735.779999986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7510186.2599999998</v>
      </c>
      <c r="E21" s="45">
        <f>+C21+D21</f>
        <v>115891829.72</v>
      </c>
      <c r="F21" s="45">
        <v>69860907.900000006</v>
      </c>
      <c r="G21" s="45">
        <v>61037700.189999998</v>
      </c>
      <c r="H21" s="45">
        <f t="shared" ref="H21:H26" si="4">+E21-F21</f>
        <v>46030921.819999993</v>
      </c>
    </row>
    <row r="22" spans="2:8">
      <c r="B22" s="20" t="s">
        <v>140</v>
      </c>
      <c r="C22" s="45">
        <v>0</v>
      </c>
      <c r="D22" s="45">
        <v>0</v>
      </c>
      <c r="E22" s="45">
        <f t="shared" ref="E22:E26" si="5">+C22+D22</f>
        <v>0</v>
      </c>
      <c r="F22" s="45">
        <v>0</v>
      </c>
      <c r="G22" s="45">
        <v>0</v>
      </c>
      <c r="H22" s="45">
        <f t="shared" si="4"/>
        <v>0</v>
      </c>
    </row>
    <row r="23" spans="2:8">
      <c r="B23" s="20" t="s">
        <v>141</v>
      </c>
      <c r="C23" s="45">
        <v>17426536.670000002</v>
      </c>
      <c r="D23" s="45">
        <v>8564642.6099999994</v>
      </c>
      <c r="E23" s="45">
        <f t="shared" si="5"/>
        <v>25991179.280000001</v>
      </c>
      <c r="F23" s="45">
        <v>22765695.870000001</v>
      </c>
      <c r="G23" s="45">
        <v>22661418.440000001</v>
      </c>
      <c r="H23" s="45">
        <f t="shared" si="4"/>
        <v>3225483.41</v>
      </c>
    </row>
    <row r="24" spans="2:8">
      <c r="B24" s="20" t="s">
        <v>142</v>
      </c>
      <c r="C24" s="45">
        <v>0</v>
      </c>
      <c r="D24" s="45">
        <v>0</v>
      </c>
      <c r="E24" s="45">
        <f t="shared" si="5"/>
        <v>0</v>
      </c>
      <c r="F24" s="45">
        <v>0</v>
      </c>
      <c r="G24" s="45">
        <v>0</v>
      </c>
      <c r="H24" s="45">
        <f t="shared" si="4"/>
        <v>0</v>
      </c>
    </row>
    <row r="25" spans="2:8">
      <c r="B25" s="20" t="s">
        <v>143</v>
      </c>
      <c r="C25" s="45">
        <v>25621854.399999999</v>
      </c>
      <c r="D25" s="45">
        <v>1747078.12</v>
      </c>
      <c r="E25" s="45">
        <f t="shared" si="5"/>
        <v>27368932.52</v>
      </c>
      <c r="F25" s="45">
        <v>13005601.970000001</v>
      </c>
      <c r="G25" s="45">
        <v>12915011.9</v>
      </c>
      <c r="H25" s="45">
        <f t="shared" si="4"/>
        <v>14363330.549999999</v>
      </c>
    </row>
    <row r="26" spans="2:8">
      <c r="B26" s="20" t="s">
        <v>144</v>
      </c>
      <c r="C26" s="45">
        <v>0</v>
      </c>
      <c r="D26" s="45">
        <v>0</v>
      </c>
      <c r="E26" s="45">
        <f t="shared" si="5"/>
        <v>0</v>
      </c>
      <c r="F26" s="45">
        <v>0</v>
      </c>
      <c r="G26" s="45">
        <v>0</v>
      </c>
      <c r="H26" s="45">
        <f t="shared" si="4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29373206.089999996</v>
      </c>
      <c r="E44" s="46">
        <f t="shared" si="10"/>
        <v>276289791.08000004</v>
      </c>
      <c r="F44" s="46">
        <f t="shared" si="10"/>
        <v>185022982.19</v>
      </c>
      <c r="G44" s="46">
        <f t="shared" si="10"/>
        <v>175068652.78</v>
      </c>
      <c r="H44" s="46">
        <f t="shared" si="10"/>
        <v>91266808.890000001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2022-11-25T17:44:27Z</dcterms:modified>
</cp:coreProperties>
</file>