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b) Estado Analítico del Ejercicio del Presupuesto de Egresos\"/>
    </mc:Choice>
  </mc:AlternateContent>
  <xr:revisionPtr revIDLastSave="0" documentId="13_ncr:1_{6CE41625-3ECD-4033-AE98-177D9416F14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E41" i="15"/>
  <c r="H41" i="15" s="1"/>
  <c r="E40" i="15"/>
  <c r="H40" i="15" s="1"/>
  <c r="G39" i="15"/>
  <c r="F39" i="15"/>
  <c r="D39" i="15"/>
  <c r="C39" i="15"/>
  <c r="E37" i="15"/>
  <c r="H37" i="15" s="1"/>
  <c r="E36" i="15"/>
  <c r="H36" i="15" s="1"/>
  <c r="E35" i="15"/>
  <c r="H35" i="15" s="1"/>
  <c r="H34" i="15"/>
  <c r="E34" i="15"/>
  <c r="H33" i="15"/>
  <c r="E33" i="15"/>
  <c r="E32" i="15"/>
  <c r="H32" i="15" s="1"/>
  <c r="E31" i="15"/>
  <c r="H31" i="15" s="1"/>
  <c r="E30" i="15"/>
  <c r="H30" i="15" s="1"/>
  <c r="E29" i="15"/>
  <c r="H29" i="15" s="1"/>
  <c r="H28" i="15" s="1"/>
  <c r="G28" i="15"/>
  <c r="F28" i="15"/>
  <c r="D28" i="15"/>
  <c r="C28" i="15"/>
  <c r="E26" i="15"/>
  <c r="H26" i="15" s="1"/>
  <c r="E25" i="15"/>
  <c r="H25" i="15" s="1"/>
  <c r="E24" i="15"/>
  <c r="H24" i="15" s="1"/>
  <c r="H23" i="15"/>
  <c r="E23" i="15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E14" i="15"/>
  <c r="E9" i="15" s="1"/>
  <c r="E13" i="15"/>
  <c r="H13" i="15" s="1"/>
  <c r="H12" i="15"/>
  <c r="E12" i="15"/>
  <c r="H11" i="15"/>
  <c r="E11" i="15"/>
  <c r="E10" i="15"/>
  <c r="H10" i="15" s="1"/>
  <c r="G9" i="15"/>
  <c r="G44" i="15" s="1"/>
  <c r="F9" i="15"/>
  <c r="F44" i="15" s="1"/>
  <c r="D9" i="15"/>
  <c r="D44" i="15" s="1"/>
  <c r="C9" i="15"/>
  <c r="C44" i="15" s="1"/>
  <c r="H9" i="15" l="1"/>
  <c r="H44" i="15" s="1"/>
  <c r="E44" i="15"/>
  <c r="H39" i="15"/>
  <c r="H14" i="15"/>
  <c r="H20" i="15"/>
  <c r="H19" i="15" s="1"/>
  <c r="E28" i="15"/>
  <c r="E39" i="15"/>
  <c r="G28" i="4"/>
  <c r="G39" i="4" l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<sst xmlns="http://schemas.openxmlformats.org/spreadsheetml/2006/main" count="167" uniqueCount="164">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</sst>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8272644.0199999996</v>
      </c>
      <c r="E9" s="44">
        <f t="shared" si="0"/>
        <v>103759194.48</v>
      </c>
      <c r="F9" s="44">
        <f t="shared" si="0"/>
        <v>31088738.02</v>
      </c>
      <c r="G9" s="44">
        <f t="shared" si="0"/>
        <v>30660500.829999998</v>
      </c>
      <c r="H9" s="44">
        <f t="shared" si="0"/>
        <v>72670456.460000008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5255207.71</v>
      </c>
      <c r="E12" s="45">
        <f t="shared" si="1"/>
        <v>38736022.399999999</v>
      </c>
      <c r="F12" s="45">
        <v>12292067.25</v>
      </c>
      <c r="G12" s="45">
        <v>12125512.25</v>
      </c>
      <c r="H12" s="45">
        <f t="shared" si="2"/>
        <v>26443955.149999999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1479223.54</v>
      </c>
      <c r="E14" s="45">
        <f t="shared" si="1"/>
        <v>35789728.310000002</v>
      </c>
      <c r="F14" s="45">
        <v>9259334.4499999993</v>
      </c>
      <c r="G14" s="45">
        <v>9013053.5500000007</v>
      </c>
      <c r="H14" s="45">
        <f t="shared" si="2"/>
        <v>26530393.860000003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1538212.77</v>
      </c>
      <c r="E16" s="45">
        <f t="shared" si="1"/>
        <v>29233443.77</v>
      </c>
      <c r="F16" s="45">
        <v>9537336.3200000003</v>
      </c>
      <c r="G16" s="45">
        <v>9521935.0299999993</v>
      </c>
      <c r="H16" s="45">
        <f t="shared" si="2"/>
        <v>19696107.449999999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12368483.98</v>
      </c>
      <c r="E19" s="44">
        <f t="shared" si="3"/>
        <v>163798518.50999999</v>
      </c>
      <c r="F19" s="44">
        <f t="shared" si="3"/>
        <v>30408468.700000003</v>
      </c>
      <c r="G19" s="44">
        <f t="shared" si="3"/>
        <v>30222744.660000004</v>
      </c>
      <c r="H19" s="44">
        <f t="shared" si="3"/>
        <v>133390049.80999997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5500149.2699999996</v>
      </c>
      <c r="E21" s="45">
        <f t="shared" ref="E21:E26" si="4">+C21+D21</f>
        <v>113881792.72999999</v>
      </c>
      <c r="F21" s="45">
        <v>12646350.68</v>
      </c>
      <c r="G21" s="45">
        <v>12516000.970000001</v>
      </c>
      <c r="H21" s="45">
        <f t="shared" ref="H21:H26" si="5">+E21-F21</f>
        <v>101235442.04999998</v>
      </c>
    </row>
    <row r="22" spans="2:8">
      <c r="B22" s="20" t="s">
        <v>140</v>
      </c>
      <c r="C22" s="45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</row>
    <row r="23" spans="2:8">
      <c r="B23" s="20" t="s">
        <v>141</v>
      </c>
      <c r="C23" s="45">
        <v>17426536.670000002</v>
      </c>
      <c r="D23" s="45">
        <v>6092132.1500000004</v>
      </c>
      <c r="E23" s="45">
        <f t="shared" si="4"/>
        <v>23518668.82</v>
      </c>
      <c r="F23" s="45">
        <v>12922038.35</v>
      </c>
      <c r="G23" s="45">
        <v>12881882.02</v>
      </c>
      <c r="H23" s="45">
        <f t="shared" si="5"/>
        <v>10596630.470000001</v>
      </c>
    </row>
    <row r="24" spans="2:8">
      <c r="B24" s="20" t="s">
        <v>142</v>
      </c>
      <c r="C24" s="45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</row>
    <row r="25" spans="2:8">
      <c r="B25" s="20" t="s">
        <v>143</v>
      </c>
      <c r="C25" s="45">
        <v>25621854.399999999</v>
      </c>
      <c r="D25" s="45">
        <v>776202.56</v>
      </c>
      <c r="E25" s="45">
        <f t="shared" si="4"/>
        <v>26398056.959999997</v>
      </c>
      <c r="F25" s="45">
        <v>4840079.67</v>
      </c>
      <c r="G25" s="45">
        <v>4824861.67</v>
      </c>
      <c r="H25" s="45">
        <f t="shared" si="5"/>
        <v>21557977.289999999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20641128</v>
      </c>
      <c r="E44" s="46">
        <f t="shared" si="10"/>
        <v>267557712.99000001</v>
      </c>
      <c r="F44" s="46">
        <f t="shared" si="10"/>
        <v>61497206.719999999</v>
      </c>
      <c r="G44" s="46">
        <f t="shared" si="10"/>
        <v>60883245.490000002</v>
      </c>
      <c r="H44" s="46">
        <f t="shared" si="10"/>
        <v>206060506.26999998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2022-08-02T18:27:53Z</dcterms:modified>
</cp:coreProperties>
</file>