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JUNIO 2022\I ESTADOS E INFORMACIÓN CONTABLE\"/>
    </mc:Choice>
  </mc:AlternateContent>
  <xr:revisionPtr revIDLastSave="0" documentId="13_ncr:1_{842C72F9-584A-435D-A518-A488E0FCB6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4" l="1"/>
  <c r="G39" i="4"/>
  <c r="H34" i="4"/>
  <c r="H50" i="4" s="1"/>
  <c r="G34" i="4"/>
  <c r="G50" i="4" s="1"/>
  <c r="H30" i="4"/>
  <c r="H52" i="4" s="1"/>
  <c r="G30" i="4"/>
  <c r="G52" i="4" s="1"/>
  <c r="D30" i="4"/>
  <c r="D32" i="4" s="1"/>
  <c r="C30" i="4"/>
  <c r="C32" i="4" s="1"/>
  <c r="H28" i="4"/>
  <c r="G28" i="4"/>
  <c r="H18" i="4"/>
  <c r="G18" i="4"/>
  <c r="D17" i="4"/>
  <c r="C17" i="4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<sst xmlns="http://schemas.openxmlformats.org/spreadsheetml/2006/main" count="61" uniqueCount="61">
  <si>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</si>
  <si>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</si>
  <si>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</si>
  <si>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</si>
  <si>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</si>
  <si>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</si>
  <si>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</si>
  <si>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</si>
  <si>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</si>
  <si>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</si>
  <si>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</si>
  <si>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</si>
  <si>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</si>
  <si>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</si>
  <si>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</si>
  <si>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</si>
  <si>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</si>
  <si>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</si>
  <si>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</si>
  <si>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</si>
  <si>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</si>
  <si>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</si>
  <si>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</si>
  <si>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</si>
  <si>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</si>
  <si>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</si>
  <si>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</si>
  <si>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</si>
  <si>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</si>
  <si>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</si>
  <si>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</si>
  <si>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</si>
  <si>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</si>
  <si>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</si>
  <si>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</si>
  <si>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</si>
  <si>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</si>
  <si>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</si>
  <si>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</si>
  <si>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</si>
  <si>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</si>
  <si>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</si>
  <si>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</si>
  <si>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</si>
  <si>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</si>
  <si>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</si>
  <si>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</si>
  <si>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</si>
  <si>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</si>
  <si>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</si>
  <si>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</si>
  <si>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</si>
  <si>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</si>
  <si>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</si>
  <si>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</si>
  <si>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</si>
  <si>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</si>
  <si>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</si>
  <si>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</si>
  <si>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</si>
  <si>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30 de junio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</si>
</sst>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E16" sqref="E16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30" t="s">
        <v>59</v>
      </c>
      <c r="C3" s="31"/>
      <c r="D3" s="31"/>
      <c r="E3" s="31"/>
      <c r="F3" s="31"/>
      <c r="G3" s="31"/>
      <c r="H3" s="32"/>
    </row>
    <row r="4" spans="2:8" ht="8.25" customHeight="1" x14ac:dyDescent="0.25">
      <c r="B4" s="33" t="s">
        <v>0</v>
      </c>
      <c r="C4" s="34"/>
      <c r="D4" s="34"/>
      <c r="E4" s="34"/>
      <c r="F4" s="34"/>
      <c r="G4" s="34"/>
      <c r="H4" s="35"/>
    </row>
    <row r="5" spans="2:8" ht="8.25" customHeight="1" x14ac:dyDescent="0.25">
      <c r="B5" s="33" t="s">
        <v>60</v>
      </c>
      <c r="C5" s="34"/>
      <c r="D5" s="34"/>
      <c r="E5" s="34"/>
      <c r="F5" s="34"/>
      <c r="G5" s="34"/>
      <c r="H5" s="35"/>
    </row>
    <row r="6" spans="2:8" ht="8.25" customHeight="1" x14ac:dyDescent="0.25">
      <c r="B6" s="36"/>
      <c r="C6" s="37"/>
      <c r="D6" s="37"/>
      <c r="E6" s="37"/>
      <c r="F6" s="37"/>
      <c r="G6" s="37"/>
      <c r="H6" s="38"/>
    </row>
    <row r="7" spans="2:8" ht="8.25" customHeight="1" x14ac:dyDescent="0.25">
      <c r="B7" s="24" t="s">
        <v>1</v>
      </c>
      <c r="C7" s="13">
        <v>2022</v>
      </c>
      <c r="D7" s="13">
        <v>2021</v>
      </c>
      <c r="E7" s="14"/>
      <c r="F7" s="25" t="s">
        <v>2</v>
      </c>
      <c r="G7" s="13">
        <v>2022</v>
      </c>
      <c r="H7" s="15">
        <v>2021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58024125.57</v>
      </c>
      <c r="D9" s="19">
        <v>35575297.759999998</v>
      </c>
      <c r="E9" s="17"/>
      <c r="F9" s="23" t="s">
        <v>6</v>
      </c>
      <c r="G9" s="19">
        <v>13576654.77</v>
      </c>
      <c r="H9" s="8">
        <v>16558819.16</v>
      </c>
    </row>
    <row r="10" spans="2:8" ht="8.25" customHeight="1" x14ac:dyDescent="0.25">
      <c r="B10" s="22" t="s">
        <v>7</v>
      </c>
      <c r="C10" s="19">
        <v>10939427.49</v>
      </c>
      <c r="D10" s="19">
        <v>8822654.7699999996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3727295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2965.5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68963553.060000002</v>
      </c>
      <c r="D17" s="19">
        <f>+D9+D10+D11+D12+D13+D14+D15</f>
        <v>44397952.530000001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17306915.27</v>
      </c>
      <c r="H18" s="8">
        <f>+H9+H10+H11+H12+H13+H14+H15+H16</f>
        <v>16558819.16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469560348.64999998</v>
      </c>
      <c r="D22" s="19">
        <v>453120517.74000001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34692996.310000002</v>
      </c>
      <c r="D23" s="19">
        <v>34051905.219999999</v>
      </c>
      <c r="E23" s="17"/>
      <c r="F23" s="23" t="s">
        <v>30</v>
      </c>
      <c r="G23" s="19">
        <v>34517365</v>
      </c>
      <c r="H23" s="8">
        <v>42070971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-141680956.47999999</v>
      </c>
      <c r="D25" s="19">
        <v>-141680956.47999999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34517365</v>
      </c>
      <c r="H28" s="8">
        <f>+H21+H22+H23+H24+H25+H26</f>
        <v>42070971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362572388.48000002</v>
      </c>
      <c r="D30" s="19">
        <f>+D20+D21+D22+D23+D24+D25+D26+D27+D28</f>
        <v>345491466.48000002</v>
      </c>
      <c r="E30" s="17"/>
      <c r="F30" s="18" t="s">
        <v>41</v>
      </c>
      <c r="G30" s="21">
        <f>+G18+G28</f>
        <v>51824280.269999996</v>
      </c>
      <c r="H30" s="9">
        <f>+H18+H28</f>
        <v>58629790.159999996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431535941.54000002</v>
      </c>
      <c r="D32" s="21">
        <f>+D17+D30</f>
        <v>389889419.00999999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50157697.590000004</v>
      </c>
      <c r="H34" s="9">
        <f>+H35+H36+H37</f>
        <v>50157697.590000004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50157697.590000004</v>
      </c>
      <c r="H35" s="8">
        <v>50157697.590000004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329553963.67999995</v>
      </c>
      <c r="H39" s="9">
        <f>+H40+H41+H42+H43+H44</f>
        <v>281101931.26000005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48561070.649999999</v>
      </c>
      <c r="H40" s="8">
        <v>3273142.47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280992893.02999997</v>
      </c>
      <c r="H41" s="8">
        <v>277828788.79000002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379711661.26999998</v>
      </c>
      <c r="H50" s="9">
        <f>+H34+H39</f>
        <v>331259628.85000002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28"/>
      <c r="C52" s="29"/>
      <c r="D52" s="29"/>
      <c r="E52" s="6"/>
      <c r="F52" s="7" t="s">
        <v>58</v>
      </c>
      <c r="G52" s="10">
        <f>+G30+G50</f>
        <v>431535941.53999996</v>
      </c>
      <c r="H52" s="11">
        <f>+H30+H50</f>
        <v>389889419.00999999</v>
      </c>
    </row>
    <row r="53" spans="2:8" ht="8.25" customHeight="1" x14ac:dyDescent="0.25">
      <c r="G53" s="12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2020-10-29T23:18:08Z</cp:lastPrinted>
  <dcterms:created xsi:type="dcterms:W3CDTF">2020-04-14T23:33:45Z</dcterms:created>
  <dcterms:modified xsi:type="dcterms:W3CDTF">2022-08-02T16:41:26Z</dcterms:modified>
</cp:coreProperties>
</file>