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 ESTADOS E INFORMACIÓN PRESUPUESTARIA\b) Estado Analítico del Ejercicio del Presupuesto de Egresos\"/>
    </mc:Choice>
  </mc:AlternateContent>
  <xr:revisionPtr revIDLastSave="0" documentId="13_ncr:1_{A64DE7CD-021F-4756-9783-694B1916B7A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E41" i="15"/>
  <c r="H41" i="15" s="1"/>
  <c r="E40" i="15"/>
  <c r="E39" i="15" s="1"/>
  <c r="G39" i="15"/>
  <c r="F39" i="15"/>
  <c r="D39" i="15"/>
  <c r="C39" i="15"/>
  <c r="E37" i="15"/>
  <c r="H37" i="15" s="1"/>
  <c r="E36" i="15"/>
  <c r="H36" i="15" s="1"/>
  <c r="E35" i="15"/>
  <c r="H35" i="15" s="1"/>
  <c r="E34" i="15"/>
  <c r="H34" i="15" s="1"/>
  <c r="H33" i="15"/>
  <c r="E33" i="15"/>
  <c r="E32" i="15"/>
  <c r="H32" i="15" s="1"/>
  <c r="E31" i="15"/>
  <c r="H31" i="15" s="1"/>
  <c r="E30" i="15"/>
  <c r="H30" i="15" s="1"/>
  <c r="E29" i="15"/>
  <c r="E28" i="15" s="1"/>
  <c r="G28" i="15"/>
  <c r="G44" i="15" s="1"/>
  <c r="F28" i="15"/>
  <c r="D28" i="15"/>
  <c r="C28" i="15"/>
  <c r="E26" i="15"/>
  <c r="H26" i="15" s="1"/>
  <c r="E25" i="15"/>
  <c r="H25" i="15" s="1"/>
  <c r="E24" i="15"/>
  <c r="H24" i="15" s="1"/>
  <c r="E23" i="15"/>
  <c r="H23" i="15" s="1"/>
  <c r="H22" i="15"/>
  <c r="E22" i="15"/>
  <c r="E21" i="15"/>
  <c r="H21" i="15" s="1"/>
  <c r="E20" i="15"/>
  <c r="H20" i="15" s="1"/>
  <c r="G19" i="15"/>
  <c r="F19" i="15"/>
  <c r="F44" i="15" s="1"/>
  <c r="D19" i="15"/>
  <c r="C19" i="15"/>
  <c r="H17" i="15"/>
  <c r="E17" i="15"/>
  <c r="E16" i="15"/>
  <c r="H16" i="15" s="1"/>
  <c r="E15" i="15"/>
  <c r="H15" i="15" s="1"/>
  <c r="E14" i="15"/>
  <c r="H14" i="15" s="1"/>
  <c r="E13" i="15"/>
  <c r="H13" i="15" s="1"/>
  <c r="E12" i="15"/>
  <c r="H12" i="15" s="1"/>
  <c r="E11" i="15"/>
  <c r="H11" i="15" s="1"/>
  <c r="E10" i="15"/>
  <c r="H10" i="15" s="1"/>
  <c r="G9" i="15"/>
  <c r="F9" i="15"/>
  <c r="D9" i="15"/>
  <c r="D44" i="15" s="1"/>
  <c r="C9" i="15"/>
  <c r="C44" i="15" s="1"/>
  <c r="H9" i="15" l="1"/>
  <c r="H19" i="15"/>
  <c r="E9" i="15"/>
  <c r="E44" i="15" s="1"/>
  <c r="H40" i="15"/>
  <c r="H39" i="15" s="1"/>
  <c r="H29" i="15"/>
  <c r="H28" i="15" s="1"/>
  <c r="E19" i="15"/>
  <c r="G28" i="4"/>
  <c r="H44" i="15" l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<sst xmlns="http://schemas.openxmlformats.org/spreadsheetml/2006/main" count="167" uniqueCount="164">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</sst>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54" zoomScaleNormal="154" workbookViewId="0">
      <selection activeCell="B2" sqref="B2:H4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11121049</v>
      </c>
      <c r="E9" s="44">
        <f t="shared" si="0"/>
        <v>106607599.46000001</v>
      </c>
      <c r="F9" s="44">
        <f t="shared" si="0"/>
        <v>47514557.899999999</v>
      </c>
      <c r="G9" s="44">
        <f t="shared" si="0"/>
        <v>47215386.460000001</v>
      </c>
      <c r="H9" s="44">
        <f t="shared" si="0"/>
        <v>59093041.560000017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6717369.6600000001</v>
      </c>
      <c r="E12" s="45">
        <f t="shared" si="1"/>
        <v>40198184.350000001</v>
      </c>
      <c r="F12" s="45">
        <v>19272719.449999999</v>
      </c>
      <c r="G12" s="45">
        <v>19272719.449999999</v>
      </c>
      <c r="H12" s="45">
        <f t="shared" si="2"/>
        <v>20925464.900000002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2047310.38</v>
      </c>
      <c r="E14" s="45">
        <f t="shared" si="1"/>
        <v>36357815.150000006</v>
      </c>
      <c r="F14" s="45">
        <v>14032974.689999999</v>
      </c>
      <c r="G14" s="45">
        <v>14021693.789999999</v>
      </c>
      <c r="H14" s="45">
        <f t="shared" si="2"/>
        <v>22324840.460000008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2356368.96</v>
      </c>
      <c r="E16" s="45">
        <f t="shared" si="1"/>
        <v>30051599.960000001</v>
      </c>
      <c r="F16" s="45">
        <v>14208863.76</v>
      </c>
      <c r="G16" s="45">
        <v>13920973.220000001</v>
      </c>
      <c r="H16" s="45">
        <f t="shared" si="2"/>
        <v>15842736.200000001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13944793.080000002</v>
      </c>
      <c r="E19" s="44">
        <f t="shared" si="3"/>
        <v>165374827.61000001</v>
      </c>
      <c r="F19" s="44">
        <f t="shared" si="3"/>
        <v>56993271.950000003</v>
      </c>
      <c r="G19" s="44">
        <f t="shared" si="3"/>
        <v>48268568.109999999</v>
      </c>
      <c r="H19" s="44">
        <f t="shared" si="3"/>
        <v>108381555.65999998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5359532.83</v>
      </c>
      <c r="E21" s="45">
        <f t="shared" ref="E21:E26" si="4">+C21+D21</f>
        <v>113741176.28999999</v>
      </c>
      <c r="F21" s="45">
        <v>32735546.170000002</v>
      </c>
      <c r="G21" s="45">
        <v>24232169.989999998</v>
      </c>
      <c r="H21" s="45">
        <f t="shared" ref="H21:H26" si="5">+E21-F21</f>
        <v>81005630.11999999</v>
      </c>
    </row>
    <row r="22" spans="2:8">
      <c r="B22" s="20" t="s">
        <v>140</v>
      </c>
      <c r="C22" s="45">
        <v>0</v>
      </c>
      <c r="D22" s="45">
        <v>0</v>
      </c>
      <c r="E22" s="45">
        <f t="shared" si="4"/>
        <v>0</v>
      </c>
      <c r="F22" s="45">
        <v>0</v>
      </c>
      <c r="G22" s="45">
        <v>0</v>
      </c>
      <c r="H22" s="45">
        <f t="shared" si="5"/>
        <v>0</v>
      </c>
    </row>
    <row r="23" spans="2:8">
      <c r="B23" s="20" t="s">
        <v>141</v>
      </c>
      <c r="C23" s="45">
        <v>17426536.670000002</v>
      </c>
      <c r="D23" s="45">
        <v>7402865.04</v>
      </c>
      <c r="E23" s="45">
        <f t="shared" si="4"/>
        <v>24829401.710000001</v>
      </c>
      <c r="F23" s="45">
        <v>16590906.25</v>
      </c>
      <c r="G23" s="45">
        <v>16382851.380000001</v>
      </c>
      <c r="H23" s="45">
        <f t="shared" si="5"/>
        <v>8238495.4600000009</v>
      </c>
    </row>
    <row r="24" spans="2:8">
      <c r="B24" s="20" t="s">
        <v>142</v>
      </c>
      <c r="C24" s="45">
        <v>0</v>
      </c>
      <c r="D24" s="45">
        <v>0</v>
      </c>
      <c r="E24" s="45">
        <f t="shared" si="4"/>
        <v>0</v>
      </c>
      <c r="F24" s="45">
        <v>0</v>
      </c>
      <c r="G24" s="45">
        <v>0</v>
      </c>
      <c r="H24" s="45">
        <f t="shared" si="5"/>
        <v>0</v>
      </c>
    </row>
    <row r="25" spans="2:8">
      <c r="B25" s="20" t="s">
        <v>143</v>
      </c>
      <c r="C25" s="45">
        <v>25621854.399999999</v>
      </c>
      <c r="D25" s="45">
        <v>1182395.21</v>
      </c>
      <c r="E25" s="45">
        <f t="shared" si="4"/>
        <v>26804249.609999999</v>
      </c>
      <c r="F25" s="45">
        <v>7666819.5300000003</v>
      </c>
      <c r="G25" s="45">
        <v>7653546.7400000002</v>
      </c>
      <c r="H25" s="45">
        <f t="shared" si="5"/>
        <v>19137430.079999998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25065842.080000002</v>
      </c>
      <c r="E44" s="46">
        <f t="shared" si="10"/>
        <v>271982427.07000005</v>
      </c>
      <c r="F44" s="46">
        <f t="shared" si="10"/>
        <v>104507829.84999999</v>
      </c>
      <c r="G44" s="46">
        <f t="shared" si="10"/>
        <v>95483954.569999993</v>
      </c>
      <c r="H44" s="46">
        <f t="shared" si="10"/>
        <v>167474597.22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2022-08-02T17:20:04Z</dcterms:modified>
</cp:coreProperties>
</file>