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JULIO 2022\I ESTADOS E INFORMACIÓN CONTABLE\"/>
    </mc:Choice>
  </mc:AlternateContent>
  <xr:revisionPtr revIDLastSave="0" documentId="13_ncr:1_{46768AFC-03D0-4F07-B855-09599544C4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F19" i="10"/>
  <c r="E19" i="10"/>
  <c r="D19" i="10"/>
  <c r="G17" i="10"/>
  <c r="H17" i="10" s="1"/>
  <c r="G16" i="10"/>
  <c r="H16" i="10" s="1"/>
  <c r="H15" i="10"/>
  <c r="G15" i="10"/>
  <c r="H14" i="10"/>
  <c r="G14" i="10"/>
  <c r="G13" i="10"/>
  <c r="H13" i="10" s="1"/>
  <c r="G12" i="10"/>
  <c r="H12" i="10" s="1"/>
  <c r="G11" i="10"/>
  <c r="H11" i="10" s="1"/>
  <c r="G10" i="10"/>
  <c r="F10" i="10"/>
  <c r="F8" i="10" s="1"/>
  <c r="E10" i="10"/>
  <c r="D10" i="10"/>
  <c r="E8" i="10"/>
  <c r="D8" i="10"/>
  <c r="H10" i="10" l="1"/>
  <c r="H19" i="10"/>
  <c r="G19" i="10"/>
  <c r="G8" i="10" s="1"/>
  <c r="H8" i="10" l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<sst xmlns="http://schemas.openxmlformats.org/spreadsheetml/2006/main" count="30" uniqueCount="30">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</sst>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D11" sqref="D11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389889419.00999999</v>
      </c>
      <c r="E8" s="8">
        <f>+E10+E19</f>
        <v>446058665.71000004</v>
      </c>
      <c r="F8" s="8">
        <f>+F10+F19</f>
        <v>394959849.22000003</v>
      </c>
      <c r="G8" s="8">
        <f>+G10+G19</f>
        <v>440988235.5</v>
      </c>
      <c r="H8" s="8">
        <f>+H10+H19</f>
        <v>51098816.490000032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44397952.529999979</v>
      </c>
      <c r="E10" s="8">
        <f>+E11+E12+E13+E14+E15+E16+E17</f>
        <v>419200918.82000005</v>
      </c>
      <c r="F10" s="8">
        <f>+F11+F12+F13+F14+F15+F16+F17</f>
        <v>394959849.22000003</v>
      </c>
      <c r="G10" s="8">
        <f>+G11+G12+G13+G14+G15+G16+G17</f>
        <v>68639022.129999995</v>
      </c>
      <c r="H10" s="8">
        <f>+H11+H12+H13+H14+H15+H16+H17</f>
        <v>24241069.600000016</v>
      </c>
    </row>
    <row r="11" spans="2:8" ht="9.75" customHeight="1" x14ac:dyDescent="0.25">
      <c r="B11" s="2"/>
      <c r="C11" s="4" t="s">
        <v>3</v>
      </c>
      <c r="D11" s="9">
        <v>35575297.759999998</v>
      </c>
      <c r="E11" s="9">
        <v>234544811.99000001</v>
      </c>
      <c r="F11" s="9">
        <v>210020999.30000001</v>
      </c>
      <c r="G11" s="9">
        <f>+D11+E11-F11</f>
        <v>60099110.449999988</v>
      </c>
      <c r="H11" s="9">
        <f>+G11-D11</f>
        <v>24523812.68999999</v>
      </c>
    </row>
    <row r="12" spans="2:8" ht="9.75" customHeight="1" x14ac:dyDescent="0.25">
      <c r="B12" s="2"/>
      <c r="C12" s="4" t="s">
        <v>4</v>
      </c>
      <c r="D12" s="9">
        <v>8822654.7699999809</v>
      </c>
      <c r="E12" s="9">
        <v>184656106.83000001</v>
      </c>
      <c r="F12" s="9">
        <v>184938849.91999999</v>
      </c>
      <c r="G12" s="9">
        <f t="shared" ref="G12:G17" si="0">+D12+E12-F12</f>
        <v>8539911.6800000072</v>
      </c>
      <c r="H12" s="9">
        <f t="shared" ref="H12:H17" si="1">+G12-D12</f>
        <v>-282743.08999997377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345491466.48000002</v>
      </c>
      <c r="E19" s="8">
        <f>+E20+E21+E22+E23+E24+E25+E26+E27+E28</f>
        <v>26857746.890000001</v>
      </c>
      <c r="F19" s="8">
        <f>+F20+F21+F22+F23+F24+F25+F26+F27+F28</f>
        <v>0</v>
      </c>
      <c r="G19" s="8">
        <f>+G20+G21+G22+G23+G24+G25+G26+G27+G28</f>
        <v>372349213.37</v>
      </c>
      <c r="H19" s="8">
        <f>+H20+H21+H22+H23+H24+H25+H26+H27+H28</f>
        <v>26857746.890000015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453120517.74000001</v>
      </c>
      <c r="E22" s="9">
        <v>26216655.800000001</v>
      </c>
      <c r="F22" s="9">
        <v>0</v>
      </c>
      <c r="G22" s="9">
        <f t="shared" si="2"/>
        <v>479337173.54000002</v>
      </c>
      <c r="H22" s="9">
        <f t="shared" si="3"/>
        <v>26216655.800000012</v>
      </c>
    </row>
    <row r="23" spans="2:8" ht="9.75" customHeight="1" x14ac:dyDescent="0.25">
      <c r="B23" s="2"/>
      <c r="C23" s="4" t="s">
        <v>14</v>
      </c>
      <c r="D23" s="9">
        <v>34051905.219999999</v>
      </c>
      <c r="E23" s="9">
        <v>641091.09</v>
      </c>
      <c r="F23" s="9">
        <v>0</v>
      </c>
      <c r="G23" s="9">
        <f t="shared" si="2"/>
        <v>34692996.310000002</v>
      </c>
      <c r="H23" s="9">
        <f t="shared" si="3"/>
        <v>641091.09000000358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-141680956.47999999</v>
      </c>
      <c r="E25" s="9">
        <v>0</v>
      </c>
      <c r="F25" s="9">
        <v>0</v>
      </c>
      <c r="G25" s="9">
        <f t="shared" si="2"/>
        <v>-141680956.47999999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2020-10-30T16:14:03Z</cp:lastPrinted>
  <dcterms:created xsi:type="dcterms:W3CDTF">2020-04-14T23:33:45Z</dcterms:created>
  <dcterms:modified xsi:type="dcterms:W3CDTF">2022-10-25T18:30:17Z</dcterms:modified>
</cp:coreProperties>
</file>