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 ESTADOS E INFORMACIÓN PRESUPUESTARIA\b) Estado Analítico del Ejercicio del Presupuesto de Egresos\"/>
    </mc:Choice>
  </mc:AlternateContent>
  <xr:revisionPtr revIDLastSave="0" documentId="13_ncr:1_{B6D87008-98EB-4AD1-B2C0-601D1F621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E56" i="12"/>
  <c r="H56" i="12" s="1"/>
  <c r="H55" i="12"/>
  <c r="E55" i="12"/>
  <c r="H54" i="12"/>
  <c r="E54" i="12"/>
  <c r="H53" i="12"/>
  <c r="E53" i="12"/>
  <c r="E52" i="12"/>
  <c r="H52" i="12" s="1"/>
  <c r="E51" i="12"/>
  <c r="H51" i="12" s="1"/>
  <c r="E50" i="12"/>
  <c r="H50" i="12" s="1"/>
  <c r="H49" i="12"/>
  <c r="E49" i="12"/>
  <c r="H48" i="12"/>
  <c r="E48" i="12"/>
  <c r="H47" i="12"/>
  <c r="E47" i="12"/>
  <c r="E46" i="12"/>
  <c r="H46" i="12" s="1"/>
  <c r="E45" i="12"/>
  <c r="H45" i="12" s="1"/>
  <c r="E44" i="12"/>
  <c r="H44" i="12" s="1"/>
  <c r="H43" i="12"/>
  <c r="E43" i="12"/>
  <c r="H42" i="12"/>
  <c r="E42" i="12"/>
  <c r="H41" i="12"/>
  <c r="E41" i="12"/>
  <c r="E40" i="12"/>
  <c r="H40" i="12" s="1"/>
  <c r="E39" i="12"/>
  <c r="H39" i="12" s="1"/>
  <c r="E38" i="12"/>
  <c r="H38" i="12" s="1"/>
  <c r="H37" i="12"/>
  <c r="E37" i="12"/>
  <c r="H36" i="12"/>
  <c r="E36" i="12"/>
  <c r="H35" i="12"/>
  <c r="E35" i="12"/>
  <c r="E34" i="12"/>
  <c r="H34" i="12" s="1"/>
  <c r="E33" i="12"/>
  <c r="H33" i="12" s="1"/>
  <c r="E32" i="12"/>
  <c r="H32" i="12" s="1"/>
  <c r="H31" i="12"/>
  <c r="E31" i="12"/>
  <c r="H30" i="12"/>
  <c r="E30" i="12"/>
  <c r="H29" i="12"/>
  <c r="E29" i="12"/>
  <c r="E28" i="12"/>
  <c r="H28" i="12" s="1"/>
  <c r="E27" i="12"/>
  <c r="H27" i="12" s="1"/>
  <c r="E26" i="12"/>
  <c r="H26" i="12" s="1"/>
  <c r="H25" i="12"/>
  <c r="E25" i="12"/>
  <c r="H24" i="12"/>
  <c r="E24" i="12"/>
  <c r="H23" i="12"/>
  <c r="E23" i="12"/>
  <c r="E22" i="12"/>
  <c r="H22" i="12" s="1"/>
  <c r="E21" i="12"/>
  <c r="H21" i="12" s="1"/>
  <c r="E20" i="12"/>
  <c r="H20" i="12" s="1"/>
  <c r="H19" i="12"/>
  <c r="E19" i="12"/>
  <c r="H18" i="12"/>
  <c r="E18" i="12"/>
  <c r="H17" i="12"/>
  <c r="E17" i="12"/>
  <c r="E16" i="12"/>
  <c r="H16" i="12" s="1"/>
  <c r="E15" i="12"/>
  <c r="E14" i="12" s="1"/>
  <c r="E13" i="12" s="1"/>
  <c r="E12" i="12" s="1"/>
  <c r="E11" i="12" s="1"/>
  <c r="E10" i="12" s="1"/>
  <c r="E9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/>
  <c r="C12" i="12" s="1"/>
  <c r="C11" i="12" s="1"/>
  <c r="C10" i="12" s="1"/>
  <c r="C9" i="12" s="1"/>
  <c r="H15" i="12" l="1"/>
  <c r="E59" i="12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<sst xmlns="http://schemas.openxmlformats.org/spreadsheetml/2006/main" count="65" uniqueCount="65">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</sst>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F14" sqref="F1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25305411.219999999</v>
      </c>
      <c r="E9" s="13">
        <f t="shared" si="0"/>
        <v>272221996.20999998</v>
      </c>
      <c r="F9" s="13">
        <f t="shared" si="0"/>
        <v>127810725.31000003</v>
      </c>
      <c r="G9" s="17">
        <f t="shared" si="0"/>
        <v>116880391.72000003</v>
      </c>
      <c r="H9" s="13">
        <f t="shared" si="0"/>
        <v>144411270.89999998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25305411.219999999</v>
      </c>
      <c r="E10" s="15">
        <f t="shared" si="0"/>
        <v>272221996.20999998</v>
      </c>
      <c r="F10" s="15">
        <f t="shared" si="0"/>
        <v>127810725.31000003</v>
      </c>
      <c r="G10" s="18">
        <f t="shared" si="0"/>
        <v>116880391.72000003</v>
      </c>
      <c r="H10" s="15">
        <f t="shared" si="0"/>
        <v>144411270.89999998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25305411.219999999</v>
      </c>
      <c r="E11" s="15">
        <f t="shared" si="0"/>
        <v>272221996.20999998</v>
      </c>
      <c r="F11" s="15">
        <f t="shared" si="0"/>
        <v>127810725.31000003</v>
      </c>
      <c r="G11" s="18">
        <f t="shared" si="0"/>
        <v>116880391.72000003</v>
      </c>
      <c r="H11" s="15">
        <f t="shared" si="0"/>
        <v>144411270.89999998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25305411.219999999</v>
      </c>
      <c r="E12" s="15">
        <f t="shared" si="0"/>
        <v>272221996.20999998</v>
      </c>
      <c r="F12" s="15">
        <f t="shared" si="0"/>
        <v>127810725.31000003</v>
      </c>
      <c r="G12" s="18">
        <f t="shared" si="0"/>
        <v>116880391.72000003</v>
      </c>
      <c r="H12" s="15">
        <f t="shared" si="0"/>
        <v>144411270.89999998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25305411.219999999</v>
      </c>
      <c r="E13" s="15">
        <f t="shared" si="0"/>
        <v>272221996.20999998</v>
      </c>
      <c r="F13" s="15">
        <f t="shared" si="0"/>
        <v>127810725.31000003</v>
      </c>
      <c r="G13" s="18">
        <f t="shared" si="0"/>
        <v>116880391.72000003</v>
      </c>
      <c r="H13" s="15">
        <f t="shared" si="0"/>
        <v>144411270.89999998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25305411.219999999</v>
      </c>
      <c r="E14" s="16">
        <f t="shared" si="1"/>
        <v>272221996.20999998</v>
      </c>
      <c r="F14" s="16">
        <f t="shared" si="1"/>
        <v>127810725.31000003</v>
      </c>
      <c r="G14" s="19">
        <f t="shared" si="1"/>
        <v>116880391.72000003</v>
      </c>
      <c r="H14" s="16">
        <f t="shared" si="1"/>
        <v>144411270.89999998</v>
      </c>
    </row>
    <row r="15" spans="2:8" x14ac:dyDescent="0.25">
      <c r="B15" s="20" t="s">
        <v>20</v>
      </c>
      <c r="C15" s="21">
        <v>7925997.2000000002</v>
      </c>
      <c r="D15" s="21">
        <v>-844870.61</v>
      </c>
      <c r="E15" s="6">
        <f>+C15+D15</f>
        <v>7081126.5899999999</v>
      </c>
      <c r="F15" s="21">
        <v>2695263.24</v>
      </c>
      <c r="G15" s="21">
        <v>2695263.24</v>
      </c>
      <c r="H15" s="6">
        <f>+E15-F15</f>
        <v>4385863.3499999996</v>
      </c>
    </row>
    <row r="16" spans="2:8" x14ac:dyDescent="0.25">
      <c r="B16" s="20" t="s">
        <v>21</v>
      </c>
      <c r="C16" s="21">
        <v>1688948</v>
      </c>
      <c r="D16" s="21">
        <v>3343589.62</v>
      </c>
      <c r="E16" s="7">
        <f>+C16+D16</f>
        <v>5032537.62</v>
      </c>
      <c r="F16" s="21">
        <v>4595864.1399999997</v>
      </c>
      <c r="G16" s="21">
        <v>4595864.1399999997</v>
      </c>
      <c r="H16" s="6">
        <f>+E16-F16</f>
        <v>436673.48000000045</v>
      </c>
    </row>
    <row r="17" spans="2:8" x14ac:dyDescent="0.25">
      <c r="B17" s="20" t="s">
        <v>22</v>
      </c>
      <c r="C17" s="21">
        <v>4947173.17</v>
      </c>
      <c r="D17" s="21">
        <v>74347.47</v>
      </c>
      <c r="E17" s="6">
        <f>+C17+D17</f>
        <v>5021520.6399999997</v>
      </c>
      <c r="F17" s="21">
        <v>3215181.48</v>
      </c>
      <c r="G17" s="21">
        <v>3215181.48</v>
      </c>
      <c r="H17" s="6">
        <f>+E17-F17</f>
        <v>1806339.1599999997</v>
      </c>
    </row>
    <row r="18" spans="2:8" x14ac:dyDescent="0.25">
      <c r="B18" s="20" t="s">
        <v>23</v>
      </c>
      <c r="C18" s="21">
        <v>2487149.8199999998</v>
      </c>
      <c r="D18" s="21">
        <v>13324.12</v>
      </c>
      <c r="E18" s="6">
        <f t="shared" ref="E18:E58" si="2">+C18+D18</f>
        <v>2500473.94</v>
      </c>
      <c r="F18" s="21">
        <v>1033979.01</v>
      </c>
      <c r="G18" s="21">
        <v>1033979.01</v>
      </c>
      <c r="H18" s="6">
        <f t="shared" ref="H18:H58" si="3">+E18-F18</f>
        <v>1466494.93</v>
      </c>
    </row>
    <row r="19" spans="2:8" x14ac:dyDescent="0.25">
      <c r="B19" s="20" t="s">
        <v>24</v>
      </c>
      <c r="C19" s="21">
        <v>4340328.25</v>
      </c>
      <c r="D19" s="21">
        <v>468042.41</v>
      </c>
      <c r="E19" s="6">
        <f>+C19+D19</f>
        <v>4808370.66</v>
      </c>
      <c r="F19" s="21">
        <v>2869118.32</v>
      </c>
      <c r="G19" s="21">
        <v>2836318.32</v>
      </c>
      <c r="H19" s="6">
        <f>+E19-F19</f>
        <v>1939252.3400000003</v>
      </c>
    </row>
    <row r="20" spans="2:8" x14ac:dyDescent="0.25">
      <c r="B20" s="20" t="s">
        <v>25</v>
      </c>
      <c r="C20" s="21">
        <v>337442.5</v>
      </c>
      <c r="D20" s="21">
        <v>-1585.31</v>
      </c>
      <c r="E20" s="6">
        <f t="shared" si="2"/>
        <v>335857.19</v>
      </c>
      <c r="F20" s="21">
        <v>216004.37</v>
      </c>
      <c r="G20" s="21">
        <v>216004.37</v>
      </c>
      <c r="H20" s="6">
        <f t="shared" si="3"/>
        <v>119852.82</v>
      </c>
    </row>
    <row r="21" spans="2:8" x14ac:dyDescent="0.25">
      <c r="B21" s="20" t="s">
        <v>26</v>
      </c>
      <c r="C21" s="21">
        <v>583255.75</v>
      </c>
      <c r="D21" s="21">
        <v>74176</v>
      </c>
      <c r="E21" s="6">
        <f t="shared" si="2"/>
        <v>657431.75</v>
      </c>
      <c r="F21" s="21">
        <v>282113.48</v>
      </c>
      <c r="G21" s="21">
        <v>282113.48</v>
      </c>
      <c r="H21" s="6">
        <f t="shared" si="3"/>
        <v>375318.27</v>
      </c>
    </row>
    <row r="22" spans="2:8" x14ac:dyDescent="0.25">
      <c r="B22" s="20" t="s">
        <v>27</v>
      </c>
      <c r="C22" s="21">
        <v>940965</v>
      </c>
      <c r="D22" s="21">
        <v>279961.51</v>
      </c>
      <c r="E22" s="6">
        <f t="shared" si="2"/>
        <v>1220926.51</v>
      </c>
      <c r="F22" s="21">
        <v>521349.43</v>
      </c>
      <c r="G22" s="21">
        <v>494089.43</v>
      </c>
      <c r="H22" s="6">
        <f t="shared" si="3"/>
        <v>699577.08000000007</v>
      </c>
    </row>
    <row r="23" spans="2:8" x14ac:dyDescent="0.25">
      <c r="B23" s="20" t="s">
        <v>28</v>
      </c>
      <c r="C23" s="21">
        <v>1464311.75</v>
      </c>
      <c r="D23" s="21">
        <v>268457.23</v>
      </c>
      <c r="E23" s="7">
        <f t="shared" si="2"/>
        <v>1732768.98</v>
      </c>
      <c r="F23" s="21">
        <v>966206.43</v>
      </c>
      <c r="G23" s="21">
        <v>966206.43</v>
      </c>
      <c r="H23" s="6">
        <f t="shared" si="3"/>
        <v>766562.54999999993</v>
      </c>
    </row>
    <row r="24" spans="2:8" x14ac:dyDescent="0.25">
      <c r="B24" s="20" t="s">
        <v>29</v>
      </c>
      <c r="C24" s="21">
        <v>1656914.25</v>
      </c>
      <c r="D24" s="21">
        <v>307113.84999999998</v>
      </c>
      <c r="E24" s="6">
        <f t="shared" si="2"/>
        <v>1964028.1</v>
      </c>
      <c r="F24" s="21">
        <v>1449934.41</v>
      </c>
      <c r="G24" s="21">
        <v>1449934.41</v>
      </c>
      <c r="H24" s="6">
        <f t="shared" si="3"/>
        <v>514093.69000000018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21">
        <v>3221519.15</v>
      </c>
      <c r="G25" s="21">
        <v>3221519.15</v>
      </c>
      <c r="H25" s="6">
        <f t="shared" si="3"/>
        <v>4737028.16</v>
      </c>
    </row>
    <row r="26" spans="2:8" x14ac:dyDescent="0.25">
      <c r="B26" s="20" t="s">
        <v>31</v>
      </c>
      <c r="C26" s="21">
        <v>891153.75</v>
      </c>
      <c r="D26" s="21">
        <v>460252.68</v>
      </c>
      <c r="E26" s="6">
        <f t="shared" si="2"/>
        <v>1351406.43</v>
      </c>
      <c r="F26" s="21">
        <v>910058.07</v>
      </c>
      <c r="G26" s="21">
        <v>910058.07</v>
      </c>
      <c r="H26" s="6">
        <f t="shared" si="3"/>
        <v>441348.36</v>
      </c>
    </row>
    <row r="27" spans="2:8" x14ac:dyDescent="0.25">
      <c r="B27" s="20" t="s">
        <v>32</v>
      </c>
      <c r="C27" s="21">
        <v>332471.75</v>
      </c>
      <c r="D27" s="21">
        <v>52819.66</v>
      </c>
      <c r="E27" s="7">
        <f t="shared" si="2"/>
        <v>385291.41000000003</v>
      </c>
      <c r="F27" s="21">
        <v>247411.05</v>
      </c>
      <c r="G27" s="21">
        <v>247411.05</v>
      </c>
      <c r="H27" s="6">
        <f t="shared" si="3"/>
        <v>137880.36000000004</v>
      </c>
    </row>
    <row r="28" spans="2:8" x14ac:dyDescent="0.25">
      <c r="B28" s="20" t="s">
        <v>33</v>
      </c>
      <c r="C28" s="21">
        <v>25938249.530000001</v>
      </c>
      <c r="D28" s="21">
        <v>328252.95</v>
      </c>
      <c r="E28" s="6">
        <f t="shared" si="2"/>
        <v>26266502.48</v>
      </c>
      <c r="F28" s="21">
        <v>10818825.25</v>
      </c>
      <c r="G28" s="21">
        <v>10818825.25</v>
      </c>
      <c r="H28" s="6">
        <f t="shared" si="3"/>
        <v>15447677.23</v>
      </c>
    </row>
    <row r="29" spans="2:8" x14ac:dyDescent="0.25">
      <c r="B29" s="20" t="s">
        <v>34</v>
      </c>
      <c r="C29" s="21">
        <v>1923000.75</v>
      </c>
      <c r="D29" s="21">
        <v>406213.45</v>
      </c>
      <c r="E29" s="6">
        <f t="shared" si="2"/>
        <v>2329214.2000000002</v>
      </c>
      <c r="F29" s="21">
        <v>902511.44</v>
      </c>
      <c r="G29" s="21">
        <v>902511.44</v>
      </c>
      <c r="H29" s="6">
        <f t="shared" si="3"/>
        <v>1426702.7600000002</v>
      </c>
    </row>
    <row r="30" spans="2:8" x14ac:dyDescent="0.25">
      <c r="B30" s="20" t="s">
        <v>35</v>
      </c>
      <c r="C30" s="21">
        <v>2828302.25</v>
      </c>
      <c r="D30" s="21">
        <v>679039.94</v>
      </c>
      <c r="E30" s="6">
        <f t="shared" si="2"/>
        <v>3507342.19</v>
      </c>
      <c r="F30" s="21">
        <v>2021317.49</v>
      </c>
      <c r="G30" s="21">
        <v>2010036.59</v>
      </c>
      <c r="H30" s="6">
        <f t="shared" si="3"/>
        <v>1486024.7</v>
      </c>
    </row>
    <row r="31" spans="2:8" x14ac:dyDescent="0.25">
      <c r="B31" s="20" t="s">
        <v>36</v>
      </c>
      <c r="C31" s="21">
        <v>1972196.42</v>
      </c>
      <c r="D31" s="21">
        <v>97054.5</v>
      </c>
      <c r="E31" s="6">
        <f t="shared" si="2"/>
        <v>2069250.92</v>
      </c>
      <c r="F31" s="21">
        <v>1314797.0900000001</v>
      </c>
      <c r="G31" s="21">
        <v>1314797.0900000001</v>
      </c>
      <c r="H31" s="6">
        <f t="shared" si="3"/>
        <v>754453.82999999984</v>
      </c>
    </row>
    <row r="32" spans="2:8" x14ac:dyDescent="0.25">
      <c r="B32" s="20" t="s">
        <v>37</v>
      </c>
      <c r="C32" s="21">
        <v>682960</v>
      </c>
      <c r="D32" s="21">
        <v>296444.86</v>
      </c>
      <c r="E32" s="7">
        <f t="shared" si="2"/>
        <v>979404.86</v>
      </c>
      <c r="F32" s="21">
        <v>534883.34</v>
      </c>
      <c r="G32" s="21">
        <v>532285.34</v>
      </c>
      <c r="H32" s="6">
        <f t="shared" si="3"/>
        <v>444521.52</v>
      </c>
    </row>
    <row r="33" spans="2:8" x14ac:dyDescent="0.25">
      <c r="B33" s="20" t="s">
        <v>38</v>
      </c>
      <c r="C33" s="21">
        <v>110900</v>
      </c>
      <c r="D33" s="21">
        <v>22900.75</v>
      </c>
      <c r="E33" s="6">
        <f t="shared" si="2"/>
        <v>133800.75</v>
      </c>
      <c r="F33" s="21">
        <v>102866.38</v>
      </c>
      <c r="G33" s="21">
        <v>100268.38</v>
      </c>
      <c r="H33" s="6">
        <f t="shared" si="3"/>
        <v>30934.369999999995</v>
      </c>
    </row>
    <row r="34" spans="2:8" x14ac:dyDescent="0.25">
      <c r="B34" s="20" t="s">
        <v>39</v>
      </c>
      <c r="C34" s="21">
        <v>55760</v>
      </c>
      <c r="D34" s="21">
        <v>32438.41</v>
      </c>
      <c r="E34" s="7">
        <f t="shared" si="2"/>
        <v>88198.41</v>
      </c>
      <c r="F34" s="21">
        <v>62114.879999999997</v>
      </c>
      <c r="G34" s="21">
        <v>59516.88</v>
      </c>
      <c r="H34" s="6">
        <f t="shared" si="3"/>
        <v>26083.530000000006</v>
      </c>
    </row>
    <row r="35" spans="2:8" x14ac:dyDescent="0.25">
      <c r="B35" s="20" t="s">
        <v>40</v>
      </c>
      <c r="C35" s="21">
        <v>80000</v>
      </c>
      <c r="D35" s="21">
        <v>21309.75</v>
      </c>
      <c r="E35" s="7">
        <f t="shared" si="2"/>
        <v>101309.75</v>
      </c>
      <c r="F35" s="21">
        <v>42601.17</v>
      </c>
      <c r="G35" s="21">
        <v>40003.17</v>
      </c>
      <c r="H35" s="6">
        <f t="shared" si="3"/>
        <v>58708.58</v>
      </c>
    </row>
    <row r="36" spans="2:8" x14ac:dyDescent="0.25">
      <c r="B36" s="20" t="s">
        <v>41</v>
      </c>
      <c r="C36" s="21">
        <v>64350</v>
      </c>
      <c r="D36" s="21">
        <v>26016.6</v>
      </c>
      <c r="E36" s="6">
        <f t="shared" si="2"/>
        <v>90366.6</v>
      </c>
      <c r="F36" s="21">
        <v>47447.85</v>
      </c>
      <c r="G36" s="21">
        <v>44849.85</v>
      </c>
      <c r="H36" s="6">
        <f t="shared" si="3"/>
        <v>42918.750000000007</v>
      </c>
    </row>
    <row r="37" spans="2:8" x14ac:dyDescent="0.25">
      <c r="B37" s="20" t="s">
        <v>42</v>
      </c>
      <c r="C37" s="21">
        <v>198639.68</v>
      </c>
      <c r="D37" s="21">
        <v>45430.86</v>
      </c>
      <c r="E37" s="6">
        <f t="shared" si="2"/>
        <v>244070.53999999998</v>
      </c>
      <c r="F37" s="21">
        <v>114914.43</v>
      </c>
      <c r="G37" s="21">
        <v>112316.43</v>
      </c>
      <c r="H37" s="6">
        <f t="shared" si="3"/>
        <v>129156.10999999999</v>
      </c>
    </row>
    <row r="38" spans="2:8" x14ac:dyDescent="0.25">
      <c r="B38" s="20" t="s">
        <v>43</v>
      </c>
      <c r="C38" s="21">
        <v>76820</v>
      </c>
      <c r="D38" s="21">
        <v>33692.339999999997</v>
      </c>
      <c r="E38" s="6">
        <f t="shared" si="2"/>
        <v>110512.34</v>
      </c>
      <c r="F38" s="21">
        <v>85013.17</v>
      </c>
      <c r="G38" s="21">
        <v>82415.17</v>
      </c>
      <c r="H38" s="6">
        <f t="shared" si="3"/>
        <v>25499.17</v>
      </c>
    </row>
    <row r="39" spans="2:8" x14ac:dyDescent="0.25">
      <c r="B39" s="20" t="s">
        <v>44</v>
      </c>
      <c r="C39" s="21">
        <v>61406.14</v>
      </c>
      <c r="D39" s="21">
        <v>15032.64</v>
      </c>
      <c r="E39" s="6">
        <f t="shared" si="2"/>
        <v>76438.78</v>
      </c>
      <c r="F39" s="21">
        <v>40014.78</v>
      </c>
      <c r="G39" s="21">
        <v>37416.78</v>
      </c>
      <c r="H39" s="6">
        <f t="shared" si="3"/>
        <v>36424</v>
      </c>
    </row>
    <row r="40" spans="2:8" x14ac:dyDescent="0.25">
      <c r="B40" s="20" t="s">
        <v>45</v>
      </c>
      <c r="C40" s="21">
        <v>91500</v>
      </c>
      <c r="D40" s="21">
        <v>52993.13</v>
      </c>
      <c r="E40" s="7">
        <f t="shared" si="2"/>
        <v>144493.13</v>
      </c>
      <c r="F40" s="21">
        <v>89533.93</v>
      </c>
      <c r="G40" s="21">
        <v>86935.93</v>
      </c>
      <c r="H40" s="6">
        <f t="shared" si="3"/>
        <v>54959.200000000012</v>
      </c>
    </row>
    <row r="41" spans="2:8" x14ac:dyDescent="0.25">
      <c r="B41" s="20" t="s">
        <v>46</v>
      </c>
      <c r="C41" s="21">
        <v>226420</v>
      </c>
      <c r="D41" s="21">
        <v>19873.599999999999</v>
      </c>
      <c r="E41" s="7">
        <f t="shared" si="2"/>
        <v>246293.6</v>
      </c>
      <c r="F41" s="21">
        <v>108868.16</v>
      </c>
      <c r="G41" s="21">
        <v>106270.16</v>
      </c>
      <c r="H41" s="6">
        <f t="shared" si="3"/>
        <v>137425.44</v>
      </c>
    </row>
    <row r="42" spans="2:8" x14ac:dyDescent="0.25">
      <c r="B42" s="20" t="s">
        <v>47</v>
      </c>
      <c r="C42" s="21">
        <v>1876752.42</v>
      </c>
      <c r="D42" s="21">
        <v>86389.04</v>
      </c>
      <c r="E42" s="7">
        <f t="shared" si="2"/>
        <v>1963141.46</v>
      </c>
      <c r="F42" s="21">
        <v>1199144.49</v>
      </c>
      <c r="G42" s="21">
        <v>1199144.49</v>
      </c>
      <c r="H42" s="6">
        <f t="shared" si="3"/>
        <v>763996.97</v>
      </c>
    </row>
    <row r="43" spans="2:8" x14ac:dyDescent="0.25">
      <c r="B43" s="20" t="s">
        <v>48</v>
      </c>
      <c r="C43" s="21">
        <v>314681.58</v>
      </c>
      <c r="D43" s="21">
        <v>20568.93</v>
      </c>
      <c r="E43" s="7">
        <f t="shared" si="2"/>
        <v>335250.51</v>
      </c>
      <c r="F43" s="21">
        <v>163204.93</v>
      </c>
      <c r="G43" s="21">
        <v>163204.93</v>
      </c>
      <c r="H43" s="6">
        <f t="shared" si="3"/>
        <v>172045.58000000002</v>
      </c>
    </row>
    <row r="44" spans="2:8" x14ac:dyDescent="0.25">
      <c r="B44" s="20" t="s">
        <v>49</v>
      </c>
      <c r="C44" s="21">
        <v>1119537.5</v>
      </c>
      <c r="D44" s="21">
        <v>282634.48</v>
      </c>
      <c r="E44" s="7">
        <f t="shared" si="2"/>
        <v>1402171.98</v>
      </c>
      <c r="F44" s="21">
        <v>679071.9</v>
      </c>
      <c r="G44" s="21">
        <v>679071.9</v>
      </c>
      <c r="H44" s="6">
        <f t="shared" si="3"/>
        <v>723100.08</v>
      </c>
    </row>
    <row r="45" spans="2:8" x14ac:dyDescent="0.25">
      <c r="B45" s="20" t="s">
        <v>50</v>
      </c>
      <c r="C45" s="21">
        <v>289353.75</v>
      </c>
      <c r="D45" s="21">
        <v>24312.06</v>
      </c>
      <c r="E45" s="7">
        <f t="shared" si="2"/>
        <v>313665.81</v>
      </c>
      <c r="F45" s="21">
        <v>176824.24</v>
      </c>
      <c r="G45" s="21">
        <v>176824.24</v>
      </c>
      <c r="H45" s="6">
        <f t="shared" si="3"/>
        <v>136841.57</v>
      </c>
    </row>
    <row r="46" spans="2:8" x14ac:dyDescent="0.25">
      <c r="B46" s="20" t="s">
        <v>51</v>
      </c>
      <c r="C46" s="21">
        <v>352086</v>
      </c>
      <c r="D46" s="21">
        <v>21353.33</v>
      </c>
      <c r="E46" s="6">
        <f t="shared" si="2"/>
        <v>373439.33</v>
      </c>
      <c r="F46" s="21">
        <v>218521.49</v>
      </c>
      <c r="G46" s="21">
        <v>218521.49</v>
      </c>
      <c r="H46" s="6">
        <f t="shared" si="3"/>
        <v>154917.84000000003</v>
      </c>
    </row>
    <row r="47" spans="2:8" x14ac:dyDescent="0.25">
      <c r="B47" s="20" t="s">
        <v>52</v>
      </c>
      <c r="C47" s="21">
        <v>14915037.75</v>
      </c>
      <c r="D47" s="21">
        <v>358743.02</v>
      </c>
      <c r="E47" s="6">
        <f t="shared" si="2"/>
        <v>15273780.77</v>
      </c>
      <c r="F47" s="21">
        <v>2179472.2200000002</v>
      </c>
      <c r="G47" s="21">
        <v>2179472.2200000002</v>
      </c>
      <c r="H47" s="6">
        <f t="shared" si="3"/>
        <v>13094308.549999999</v>
      </c>
    </row>
    <row r="48" spans="2:8" x14ac:dyDescent="0.25">
      <c r="B48" s="20" t="s">
        <v>53</v>
      </c>
      <c r="C48" s="21">
        <v>25602611.75</v>
      </c>
      <c r="D48" s="21">
        <v>2323533.56</v>
      </c>
      <c r="E48" s="6">
        <f>+C48+D48</f>
        <v>27926145.309999999</v>
      </c>
      <c r="F48" s="21">
        <v>15284183.300000001</v>
      </c>
      <c r="G48" s="21">
        <v>15284183.300000001</v>
      </c>
      <c r="H48" s="6">
        <f>+E48-F48</f>
        <v>12641962.009999998</v>
      </c>
    </row>
    <row r="49" spans="2:8" x14ac:dyDescent="0.25">
      <c r="B49" s="20" t="s">
        <v>54</v>
      </c>
      <c r="C49" s="21">
        <v>2092619.25</v>
      </c>
      <c r="D49" s="21">
        <v>32470.400000000001</v>
      </c>
      <c r="E49" s="6">
        <f>+C49+D49</f>
        <v>2125089.65</v>
      </c>
      <c r="F49" s="21">
        <v>1036653.01</v>
      </c>
      <c r="G49" s="21">
        <v>1036653.01</v>
      </c>
      <c r="H49" s="6">
        <f>+E49-F49</f>
        <v>1088436.6399999999</v>
      </c>
    </row>
    <row r="50" spans="2:8" x14ac:dyDescent="0.25">
      <c r="B50" s="20" t="s">
        <v>55</v>
      </c>
      <c r="C50" s="21">
        <v>918931.5</v>
      </c>
      <c r="D50" s="21">
        <v>1477335.98</v>
      </c>
      <c r="E50" s="6">
        <f t="shared" si="2"/>
        <v>2396267.48</v>
      </c>
      <c r="F50" s="21">
        <v>2133370.64</v>
      </c>
      <c r="G50" s="21">
        <v>2086970.64</v>
      </c>
      <c r="H50" s="6">
        <f t="shared" si="3"/>
        <v>262896.83999999985</v>
      </c>
    </row>
    <row r="51" spans="2:8" x14ac:dyDescent="0.25">
      <c r="B51" s="20" t="s">
        <v>56</v>
      </c>
      <c r="C51" s="21">
        <v>4907570.42</v>
      </c>
      <c r="D51" s="21">
        <v>794237.28</v>
      </c>
      <c r="E51" s="6">
        <f t="shared" si="2"/>
        <v>5701807.7000000002</v>
      </c>
      <c r="F51" s="21">
        <v>4720260.0999999996</v>
      </c>
      <c r="G51" s="21">
        <v>4720260.0999999996</v>
      </c>
      <c r="H51" s="6">
        <f t="shared" si="3"/>
        <v>981547.60000000056</v>
      </c>
    </row>
    <row r="52" spans="2:8" x14ac:dyDescent="0.25">
      <c r="B52" s="20" t="s">
        <v>57</v>
      </c>
      <c r="C52" s="21">
        <v>1452825</v>
      </c>
      <c r="D52" s="21">
        <v>-100201.59</v>
      </c>
      <c r="E52" s="6">
        <f t="shared" si="2"/>
        <v>1352623.41</v>
      </c>
      <c r="F52" s="21">
        <v>711601.02</v>
      </c>
      <c r="G52" s="21">
        <v>711601.02</v>
      </c>
      <c r="H52" s="6">
        <f t="shared" si="3"/>
        <v>641022.3899999999</v>
      </c>
    </row>
    <row r="53" spans="2:8" x14ac:dyDescent="0.25">
      <c r="B53" s="20" t="s">
        <v>58</v>
      </c>
      <c r="C53" s="21">
        <v>2584009.75</v>
      </c>
      <c r="D53" s="21">
        <v>14984.01</v>
      </c>
      <c r="E53" s="6">
        <f t="shared" si="2"/>
        <v>2598993.7599999998</v>
      </c>
      <c r="F53" s="21">
        <v>1252434.32</v>
      </c>
      <c r="G53" s="21">
        <v>1252434.32</v>
      </c>
      <c r="H53" s="6">
        <f t="shared" si="3"/>
        <v>1346559.4399999997</v>
      </c>
    </row>
    <row r="54" spans="2:8" x14ac:dyDescent="0.25">
      <c r="B54" s="20" t="s">
        <v>59</v>
      </c>
      <c r="C54" s="21">
        <v>7563200</v>
      </c>
      <c r="D54" s="21">
        <v>5424653.1900000004</v>
      </c>
      <c r="E54" s="7">
        <f t="shared" si="2"/>
        <v>12987853.190000001</v>
      </c>
      <c r="F54" s="21">
        <v>9112097.6199999992</v>
      </c>
      <c r="G54" s="21">
        <v>9112097.6199999992</v>
      </c>
      <c r="H54" s="6">
        <f t="shared" si="3"/>
        <v>3875755.5700000022</v>
      </c>
    </row>
    <row r="55" spans="2:8" x14ac:dyDescent="0.25">
      <c r="B55" s="20" t="s">
        <v>60</v>
      </c>
      <c r="C55" s="21">
        <v>100938206.08</v>
      </c>
      <c r="D55" s="21">
        <v>4914000.3499999996</v>
      </c>
      <c r="E55" s="7">
        <f t="shared" si="2"/>
        <v>105852206.42999999</v>
      </c>
      <c r="F55" s="21">
        <v>40634754.93</v>
      </c>
      <c r="G55" s="21">
        <v>29880551.949999999</v>
      </c>
      <c r="H55" s="6">
        <f t="shared" si="3"/>
        <v>65217451.499999993</v>
      </c>
    </row>
    <row r="56" spans="2:8" x14ac:dyDescent="0.25">
      <c r="B56" s="20" t="s">
        <v>61</v>
      </c>
      <c r="C56" s="21">
        <v>3311737.75</v>
      </c>
      <c r="D56" s="21">
        <v>56794.96</v>
      </c>
      <c r="E56" s="7">
        <f t="shared" si="2"/>
        <v>3368532.71</v>
      </c>
      <c r="F56" s="21">
        <v>1830313.36</v>
      </c>
      <c r="G56" s="21">
        <v>1830313.36</v>
      </c>
      <c r="H56" s="6">
        <f t="shared" si="3"/>
        <v>1538219.3499999999</v>
      </c>
    </row>
    <row r="57" spans="2:8" x14ac:dyDescent="0.25">
      <c r="B57" s="20" t="s">
        <v>62</v>
      </c>
      <c r="C57" s="21">
        <v>4131699.63</v>
      </c>
      <c r="D57" s="21">
        <v>404631.89</v>
      </c>
      <c r="E57" s="7">
        <f t="shared" si="2"/>
        <v>4536331.5199999996</v>
      </c>
      <c r="F57" s="21">
        <v>3359662.86</v>
      </c>
      <c r="G57" s="21">
        <v>3333653.15</v>
      </c>
      <c r="H57" s="6">
        <f t="shared" si="3"/>
        <v>1176668.6599999997</v>
      </c>
    </row>
    <row r="58" spans="2:8" ht="15.75" thickBot="1" x14ac:dyDescent="0.3">
      <c r="B58" s="20" t="s">
        <v>63</v>
      </c>
      <c r="C58" s="22">
        <v>6754405.4000000004</v>
      </c>
      <c r="D58" s="21">
        <v>522804.11</v>
      </c>
      <c r="E58" s="7">
        <f t="shared" si="2"/>
        <v>7277209.5100000007</v>
      </c>
      <c r="F58" s="21">
        <v>4609442.9400000004</v>
      </c>
      <c r="G58" s="21">
        <v>4603042.9400000004</v>
      </c>
      <c r="H58" s="6">
        <f t="shared" si="3"/>
        <v>2667766.5700000003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25305411.219999999</v>
      </c>
      <c r="E59" s="8">
        <f t="shared" si="4"/>
        <v>272221996.20999998</v>
      </c>
      <c r="F59" s="8">
        <f t="shared" si="4"/>
        <v>127810725.31000003</v>
      </c>
      <c r="G59" s="8">
        <f t="shared" si="4"/>
        <v>116880391.72000003</v>
      </c>
      <c r="H59" s="8">
        <f t="shared" si="4"/>
        <v>144411270.89999998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2022-10-25T18:31:26Z</dcterms:modified>
</cp:coreProperties>
</file>