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 ESTADOS E INFORMACIÓN CONTABLE\"/>
    </mc:Choice>
  </mc:AlternateContent>
  <xr:revisionPtr revIDLastSave="0" documentId="13_ncr:1_{647FE39B-8581-49EB-BC66-7327106BA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60" i="8"/>
  <c r="F60" i="8"/>
  <c r="G56" i="8"/>
  <c r="F56" i="8"/>
  <c r="G55" i="8"/>
  <c r="F55" i="8"/>
  <c r="G51" i="8"/>
  <c r="F51" i="8"/>
  <c r="G50" i="8"/>
  <c r="F50" i="8"/>
  <c r="G43" i="8"/>
  <c r="G47" i="8" s="1"/>
  <c r="F43" i="8"/>
  <c r="F47" i="8" s="1"/>
  <c r="G39" i="8"/>
  <c r="F39" i="8"/>
  <c r="G19" i="8"/>
  <c r="F19" i="8"/>
  <c r="G8" i="8"/>
  <c r="G36" i="8" s="1"/>
  <c r="F8" i="8"/>
  <c r="F36" i="8" s="1"/>
  <c r="F62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<sst xmlns="http://schemas.openxmlformats.org/spreadsheetml/2006/main" count="59" uniqueCount="51">
  <si>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</si>
  <si>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</si>
  <si>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</si>
  <si>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</si>
  <si>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</si>
  <si>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</si>
  <si>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</si>
  <si>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</si>
  <si>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</si>
  <si>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</si>
  <si>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</si>
  <si>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</si>
  <si>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</si>
  <si>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</si>
  <si>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</si>
  <si>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</si>
  <si>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</si>
  <si>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</si>
  <si>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</si>
  <si>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</si>
  <si>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</si>
  <si>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</si>
  <si>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</si>
  <si>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</si>
  <si>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</si>
  <si>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</si>
  <si>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</si>
  <si>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</si>
  <si>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</si>
  <si>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</si>
  <si>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</si>
  <si>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</si>
  <si>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</si>
  <si>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</si>
  <si>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</si>
  <si>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</si>
  <si>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</si>
  <si>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</si>
  <si>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</si>
  <si>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</si>
  <si>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</si>
  <si>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</si>
  <si>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</si>
  <si>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</si>
  <si>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</si>
  <si>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</si>
  <si>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</si>
  <si>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</si>
  <si>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</si>
  <si>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</si>
  <si>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septiembre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</si>
</sst>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D9" sqref="D9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21"/>
      <c r="F5" s="21">
        <v>2022</v>
      </c>
      <c r="G5" s="16">
        <v>2021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8"/>
      <c r="F7" s="3"/>
      <c r="G7" s="4"/>
    </row>
    <row r="8" spans="2:7" ht="15" customHeight="1" x14ac:dyDescent="0.25">
      <c r="B8" s="19"/>
      <c r="C8" s="27" t="s">
        <v>24</v>
      </c>
      <c r="D8" s="27"/>
      <c r="E8" s="18"/>
      <c r="F8" s="6">
        <f>+F9+F10+F11+F12+F13+F14+F15+F16+F17+F18</f>
        <v>199628959.25</v>
      </c>
      <c r="G8" s="7">
        <f>+G9+G10+G11+G12+G13+G14+G15+G16+G17+G18</f>
        <v>241148487.35000002</v>
      </c>
    </row>
    <row r="9" spans="2:7" x14ac:dyDescent="0.25">
      <c r="B9" s="19"/>
      <c r="C9" s="18"/>
      <c r="D9" s="5" t="s">
        <v>4</v>
      </c>
      <c r="E9" s="17"/>
      <c r="F9" s="13">
        <v>6509266</v>
      </c>
      <c r="G9" s="9">
        <v>5197277</v>
      </c>
    </row>
    <row r="10" spans="2:7" x14ac:dyDescent="0.25">
      <c r="B10" s="19"/>
      <c r="C10" s="18"/>
      <c r="D10" s="5" t="s">
        <v>5</v>
      </c>
      <c r="E10" s="17"/>
      <c r="F10" s="13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13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13">
        <v>11777671.470000001</v>
      </c>
      <c r="G12" s="9">
        <v>13321879.58</v>
      </c>
    </row>
    <row r="13" spans="2:7" x14ac:dyDescent="0.25">
      <c r="B13" s="19"/>
      <c r="C13" s="20"/>
      <c r="D13" s="5" t="s">
        <v>7</v>
      </c>
      <c r="E13" s="17"/>
      <c r="F13" s="13">
        <v>969130.87</v>
      </c>
      <c r="G13" s="9">
        <v>1172064.33</v>
      </c>
    </row>
    <row r="14" spans="2:7" x14ac:dyDescent="0.25">
      <c r="B14" s="19"/>
      <c r="C14" s="20"/>
      <c r="D14" s="5" t="s">
        <v>8</v>
      </c>
      <c r="E14" s="17"/>
      <c r="F14" s="13">
        <v>491218.26</v>
      </c>
      <c r="G14" s="9">
        <v>295869.64</v>
      </c>
    </row>
    <row r="15" spans="2:7" x14ac:dyDescent="0.25">
      <c r="B15" s="19"/>
      <c r="C15" s="20"/>
      <c r="D15" s="5" t="s">
        <v>9</v>
      </c>
      <c r="E15" s="17"/>
      <c r="F15" s="13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13">
        <v>179881672.65000001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17"/>
      <c r="F17" s="13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13">
        <v>0</v>
      </c>
      <c r="G18" s="9">
        <v>0</v>
      </c>
    </row>
    <row r="19" spans="2:7" ht="15" customHeight="1" x14ac:dyDescent="0.25">
      <c r="B19" s="19"/>
      <c r="C19" s="27" t="s">
        <v>25</v>
      </c>
      <c r="D19" s="27"/>
      <c r="E19" s="18"/>
      <c r="F19" s="6">
        <f>+F20+F21+F22+F23+F24+F25+F26+F27+F28+F29+F30+F31+F32+F33+F34+F35</f>
        <v>119236246.34999999</v>
      </c>
      <c r="G19" s="7">
        <f>+G20+G21+G22+G23+G24+G25+G26+G27+G28+G29+G30+G31+G32+G33+G34+G35</f>
        <v>150453561.78</v>
      </c>
    </row>
    <row r="20" spans="2:7" x14ac:dyDescent="0.25">
      <c r="B20" s="19"/>
      <c r="C20" s="18"/>
      <c r="D20" s="5" t="s">
        <v>12</v>
      </c>
      <c r="E20" s="17"/>
      <c r="F20" s="13">
        <v>41898367.859999999</v>
      </c>
      <c r="G20" s="9">
        <v>57534059.469999999</v>
      </c>
    </row>
    <row r="21" spans="2:7" x14ac:dyDescent="0.25">
      <c r="B21" s="19"/>
      <c r="C21" s="18"/>
      <c r="D21" s="5" t="s">
        <v>13</v>
      </c>
      <c r="E21" s="17"/>
      <c r="F21" s="13">
        <v>21017318.02</v>
      </c>
      <c r="G21" s="9">
        <v>34452537.32</v>
      </c>
    </row>
    <row r="22" spans="2:7" x14ac:dyDescent="0.25">
      <c r="B22" s="19"/>
      <c r="C22" s="18"/>
      <c r="D22" s="5" t="s">
        <v>14</v>
      </c>
      <c r="E22" s="17"/>
      <c r="F22" s="13">
        <v>42953661.189999998</v>
      </c>
      <c r="G22" s="9">
        <v>43579208.350000001</v>
      </c>
    </row>
    <row r="23" spans="2:7" x14ac:dyDescent="0.25">
      <c r="B23" s="19"/>
      <c r="C23" s="18"/>
      <c r="D23" s="5" t="s">
        <v>15</v>
      </c>
      <c r="E23" s="17"/>
      <c r="F23" s="13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13">
        <v>1140030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13">
        <v>677106</v>
      </c>
      <c r="G25" s="9">
        <v>688052</v>
      </c>
    </row>
    <row r="26" spans="2:7" x14ac:dyDescent="0.25">
      <c r="B26" s="19"/>
      <c r="C26" s="18"/>
      <c r="D26" s="5" t="s">
        <v>16</v>
      </c>
      <c r="E26" s="17"/>
      <c r="F26" s="13">
        <v>5416121.4800000004</v>
      </c>
      <c r="G26" s="9">
        <v>7474441.5300000003</v>
      </c>
    </row>
    <row r="27" spans="2:7" x14ac:dyDescent="0.25">
      <c r="B27" s="19"/>
      <c r="C27" s="18"/>
      <c r="D27" s="5" t="s">
        <v>17</v>
      </c>
      <c r="E27" s="17"/>
      <c r="F27" s="13">
        <v>1179820</v>
      </c>
      <c r="G27" s="9">
        <v>1548715</v>
      </c>
    </row>
    <row r="28" spans="2:7" x14ac:dyDescent="0.25">
      <c r="B28" s="19"/>
      <c r="C28" s="18"/>
      <c r="D28" s="5" t="s">
        <v>18</v>
      </c>
      <c r="E28" s="17"/>
      <c r="F28" s="13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13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13">
        <v>270000</v>
      </c>
      <c r="G30" s="9">
        <v>328000</v>
      </c>
    </row>
    <row r="31" spans="2:7" x14ac:dyDescent="0.25">
      <c r="B31" s="19"/>
      <c r="C31" s="18"/>
      <c r="D31" s="5" t="s">
        <v>21</v>
      </c>
      <c r="E31" s="17"/>
      <c r="F31" s="13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13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13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13">
        <v>4683821.8</v>
      </c>
      <c r="G34" s="9">
        <v>4848548.1100000003</v>
      </c>
    </row>
    <row r="35" spans="2:7" x14ac:dyDescent="0.25">
      <c r="B35" s="19"/>
      <c r="C35" s="18"/>
      <c r="D35" s="5" t="s">
        <v>32</v>
      </c>
      <c r="E35" s="17"/>
      <c r="F35" s="13">
        <v>0</v>
      </c>
      <c r="G35" s="9">
        <v>0</v>
      </c>
    </row>
    <row r="36" spans="2:7" ht="15" customHeight="1" x14ac:dyDescent="0.25">
      <c r="B36" s="28" t="s">
        <v>33</v>
      </c>
      <c r="C36" s="27"/>
      <c r="D36" s="27"/>
      <c r="E36" s="18"/>
      <c r="F36" s="10">
        <f>+F8-F19</f>
        <v>80392712.900000006</v>
      </c>
      <c r="G36" s="15">
        <f>+G8-G19</f>
        <v>90694925.570000023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8"/>
      <c r="F38" s="3"/>
      <c r="G38" s="4"/>
    </row>
    <row r="39" spans="2:7" ht="15" customHeight="1" x14ac:dyDescent="0.25">
      <c r="B39" s="19"/>
      <c r="C39" s="27" t="s">
        <v>24</v>
      </c>
      <c r="D39" s="27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7" t="s">
        <v>25</v>
      </c>
      <c r="D43" s="27"/>
      <c r="E43" s="18"/>
      <c r="F43" s="11">
        <f>+F44+F45+F46</f>
        <v>30466609.010000002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8"/>
      <c r="F44" s="13">
        <v>29214351.5</v>
      </c>
      <c r="G44" s="14">
        <v>66218250.170000002</v>
      </c>
    </row>
    <row r="45" spans="2:7" x14ac:dyDescent="0.25">
      <c r="B45" s="19"/>
      <c r="C45" s="18"/>
      <c r="D45" s="20" t="s">
        <v>2</v>
      </c>
      <c r="E45" s="18"/>
      <c r="F45" s="13">
        <v>1252257.51</v>
      </c>
      <c r="G45" s="14">
        <v>657706.65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28" t="s">
        <v>37</v>
      </c>
      <c r="C47" s="27"/>
      <c r="D47" s="27"/>
      <c r="E47" s="18"/>
      <c r="F47" s="11">
        <f>+F39-F43</f>
        <v>-30466609.010000002</v>
      </c>
      <c r="G47" s="12">
        <f>+G39-G43</f>
        <v>-66875956.82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8"/>
      <c r="F49" s="3"/>
      <c r="G49" s="4"/>
    </row>
    <row r="50" spans="2:7" ht="15" customHeight="1" x14ac:dyDescent="0.25">
      <c r="B50" s="19"/>
      <c r="C50" s="27" t="s">
        <v>24</v>
      </c>
      <c r="D50" s="27"/>
      <c r="E50" s="18"/>
      <c r="F50" s="6">
        <f>+F51+F54</f>
        <v>104212337.97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104212337.97</v>
      </c>
      <c r="G54" s="9">
        <v>162344970.41999999</v>
      </c>
    </row>
    <row r="55" spans="2:7" ht="15" customHeight="1" x14ac:dyDescent="0.25">
      <c r="B55" s="19"/>
      <c r="C55" s="27" t="s">
        <v>25</v>
      </c>
      <c r="D55" s="27"/>
      <c r="E55" s="18"/>
      <c r="F55" s="6">
        <f>+F56+F59</f>
        <v>121250044.94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8"/>
      <c r="F56" s="8">
        <f>+F57+F58</f>
        <v>8554173.3499999996</v>
      </c>
      <c r="G56" s="9">
        <f>+G57+G58</f>
        <v>11215120.9</v>
      </c>
    </row>
    <row r="57" spans="2:7" x14ac:dyDescent="0.25">
      <c r="B57" s="19"/>
      <c r="C57" s="18"/>
      <c r="D57" s="20" t="s">
        <v>40</v>
      </c>
      <c r="E57" s="18"/>
      <c r="F57" s="8">
        <v>8554173.3499999996</v>
      </c>
      <c r="G57" s="9">
        <v>11215120.9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112695871.59</v>
      </c>
      <c r="G59" s="9">
        <v>171053072.13999999</v>
      </c>
    </row>
    <row r="60" spans="2:7" ht="15" customHeight="1" x14ac:dyDescent="0.25">
      <c r="B60" s="28" t="s">
        <v>45</v>
      </c>
      <c r="C60" s="27"/>
      <c r="D60" s="27"/>
      <c r="E60" s="18"/>
      <c r="F60" s="6">
        <f>+F50-F55</f>
        <v>-17037706.969999999</v>
      </c>
      <c r="G60" s="7">
        <f>+G50-G55</f>
        <v>-19923222.620000005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17"/>
      <c r="F62" s="10">
        <f>+F36+F47+F60</f>
        <v>32888396.920000002</v>
      </c>
      <c r="G62" s="15">
        <f>+G65-G64</f>
        <v>3895746.129999999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8"/>
      <c r="F64" s="6">
        <v>35575297.759999998</v>
      </c>
      <c r="G64" s="7">
        <v>31679551.629999999</v>
      </c>
    </row>
    <row r="65" spans="2:7" ht="15" customHeight="1" x14ac:dyDescent="0.25">
      <c r="B65" s="25" t="s">
        <v>48</v>
      </c>
      <c r="C65" s="26"/>
      <c r="D65" s="26"/>
      <c r="E65" s="17"/>
      <c r="F65" s="6">
        <v>68463694.680000007</v>
      </c>
      <c r="G65" s="7">
        <v>35575297.759999998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2022-10-28T17:14:13Z</dcterms:modified>
</cp:coreProperties>
</file>