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b) Estado Analítico del Ejercicio del Presupuesto de Egresos\"/>
    </mc:Choice>
  </mc:AlternateContent>
  <xr:revisionPtr revIDLastSave="0" documentId="13_ncr:1_{282CE177-B9CA-4609-946B-F375ECEBC92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5" l="1"/>
  <c r="E43" i="15"/>
  <c r="H43" i="15" s="1"/>
  <c r="E42" i="15"/>
  <c r="H42" i="15" s="1"/>
  <c r="E41" i="15"/>
  <c r="H41" i="15" s="1"/>
  <c r="E40" i="15"/>
  <c r="E39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E28" i="15" s="1"/>
  <c r="G28" i="15"/>
  <c r="G44" i="15" s="1"/>
  <c r="F28" i="15"/>
  <c r="D28" i="15"/>
  <c r="C28" i="15"/>
  <c r="E26" i="15"/>
  <c r="H26" i="15" s="1"/>
  <c r="E25" i="15"/>
  <c r="H25" i="15" s="1"/>
  <c r="E24" i="15"/>
  <c r="H24" i="15" s="1"/>
  <c r="E23" i="15"/>
  <c r="E19" i="15" s="1"/>
  <c r="E22" i="15"/>
  <c r="H22" i="15" s="1"/>
  <c r="E21" i="15"/>
  <c r="H21" i="15" s="1"/>
  <c r="E20" i="15"/>
  <c r="H20" i="15" s="1"/>
  <c r="G19" i="15"/>
  <c r="F19" i="15"/>
  <c r="D19" i="15"/>
  <c r="C19" i="15"/>
  <c r="E17" i="15"/>
  <c r="H17" i="15" s="1"/>
  <c r="E16" i="15"/>
  <c r="H16" i="15" s="1"/>
  <c r="E15" i="15"/>
  <c r="H15" i="15" s="1"/>
  <c r="E14" i="15"/>
  <c r="H14" i="15" s="1"/>
  <c r="E13" i="15"/>
  <c r="H13" i="15" s="1"/>
  <c r="E12" i="15"/>
  <c r="H12" i="15" s="1"/>
  <c r="E11" i="15"/>
  <c r="H11" i="15" s="1"/>
  <c r="E10" i="15"/>
  <c r="H10" i="15" s="1"/>
  <c r="H9" i="15" s="1"/>
  <c r="G9" i="15"/>
  <c r="F9" i="15"/>
  <c r="D9" i="15"/>
  <c r="D44" i="15" s="1"/>
  <c r="C9" i="15"/>
  <c r="C44" i="15" s="1"/>
  <c r="H19" i="15" l="1"/>
  <c r="H29" i="15"/>
  <c r="H28" i="15" s="1"/>
  <c r="H44" i="15" s="1"/>
  <c r="H40" i="15"/>
  <c r="H39" i="15" s="1"/>
  <c r="E9" i="15"/>
  <c r="E44" i="15" s="1"/>
  <c r="H23" i="15"/>
  <c r="G28" i="4"/>
  <c r="G39" i="4" l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<sst xmlns="http://schemas.openxmlformats.org/spreadsheetml/2006/main" count="167" uniqueCount="164">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</sst>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30" zoomScaleNormal="130" workbookViewId="0">
      <selection activeCell="E18" sqref="E18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12359923.710000001</v>
      </c>
      <c r="E9" s="44">
        <f t="shared" si="0"/>
        <v>107846474.17000002</v>
      </c>
      <c r="F9" s="44">
        <f t="shared" si="0"/>
        <v>71495746.040000007</v>
      </c>
      <c r="G9" s="44">
        <f t="shared" si="0"/>
        <v>71194240.400000006</v>
      </c>
      <c r="H9" s="44">
        <f t="shared" si="0"/>
        <v>36350728.13000001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7269927.9699999997</v>
      </c>
      <c r="E12" s="45">
        <f t="shared" si="1"/>
        <v>40750742.660000004</v>
      </c>
      <c r="F12" s="45">
        <v>29773372.780000001</v>
      </c>
      <c r="G12" s="45">
        <v>29636511.780000001</v>
      </c>
      <c r="H12" s="45">
        <f t="shared" si="2"/>
        <v>10977369.880000003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2703926.78</v>
      </c>
      <c r="E14" s="45">
        <f t="shared" si="1"/>
        <v>37014431.550000004</v>
      </c>
      <c r="F14" s="45">
        <v>21249591.98</v>
      </c>
      <c r="G14" s="45">
        <v>21084947.34</v>
      </c>
      <c r="H14" s="45">
        <f t="shared" si="2"/>
        <v>15764839.570000004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2386068.96</v>
      </c>
      <c r="E16" s="45">
        <f t="shared" si="1"/>
        <v>30081299.960000001</v>
      </c>
      <c r="F16" s="45">
        <v>20472781.280000001</v>
      </c>
      <c r="G16" s="45">
        <v>20472781.280000001</v>
      </c>
      <c r="H16" s="45">
        <f t="shared" si="2"/>
        <v>9608518.6799999997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13002705.07</v>
      </c>
      <c r="E19" s="44">
        <f t="shared" si="3"/>
        <v>164432739.59999999</v>
      </c>
      <c r="F19" s="44">
        <f t="shared" si="3"/>
        <v>96334490.540000007</v>
      </c>
      <c r="G19" s="44">
        <f t="shared" si="3"/>
        <v>87062788.310000002</v>
      </c>
      <c r="H19" s="44">
        <f t="shared" si="3"/>
        <v>68098249.060000002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3620275.12</v>
      </c>
      <c r="E21" s="45">
        <f>+C21+D21</f>
        <v>112001918.58</v>
      </c>
      <c r="F21" s="45">
        <v>63131775.899999999</v>
      </c>
      <c r="G21" s="45">
        <v>54006493.119999997</v>
      </c>
      <c r="H21" s="45">
        <f t="shared" ref="H21:H26" si="4">+E21-F21</f>
        <v>48870142.68</v>
      </c>
    </row>
    <row r="22" spans="2:8">
      <c r="B22" s="20" t="s">
        <v>140</v>
      </c>
      <c r="C22" s="45">
        <v>0</v>
      </c>
      <c r="D22" s="45">
        <v>0</v>
      </c>
      <c r="E22" s="45">
        <f t="shared" ref="E22:E26" si="5">+C22+D22</f>
        <v>0</v>
      </c>
      <c r="F22" s="45">
        <v>0</v>
      </c>
      <c r="G22" s="45">
        <v>0</v>
      </c>
      <c r="H22" s="45">
        <f t="shared" si="4"/>
        <v>0</v>
      </c>
    </row>
    <row r="23" spans="2:8">
      <c r="B23" s="20" t="s">
        <v>141</v>
      </c>
      <c r="C23" s="45">
        <v>17426536.670000002</v>
      </c>
      <c r="D23" s="45">
        <v>8038255.8399999999</v>
      </c>
      <c r="E23" s="45">
        <f t="shared" si="5"/>
        <v>25464792.510000002</v>
      </c>
      <c r="F23" s="45">
        <v>21508836.77</v>
      </c>
      <c r="G23" s="45">
        <v>21391676.77</v>
      </c>
      <c r="H23" s="45">
        <f t="shared" si="4"/>
        <v>3955955.7400000021</v>
      </c>
    </row>
    <row r="24" spans="2:8">
      <c r="B24" s="20" t="s">
        <v>142</v>
      </c>
      <c r="C24" s="45">
        <v>0</v>
      </c>
      <c r="D24" s="45">
        <v>0</v>
      </c>
      <c r="E24" s="45">
        <f t="shared" si="5"/>
        <v>0</v>
      </c>
      <c r="F24" s="45">
        <v>0</v>
      </c>
      <c r="G24" s="45">
        <v>0</v>
      </c>
      <c r="H24" s="45">
        <f t="shared" si="4"/>
        <v>0</v>
      </c>
    </row>
    <row r="25" spans="2:8">
      <c r="B25" s="20" t="s">
        <v>143</v>
      </c>
      <c r="C25" s="45">
        <v>25621854.399999999</v>
      </c>
      <c r="D25" s="45">
        <v>1344174.11</v>
      </c>
      <c r="E25" s="45">
        <f t="shared" si="5"/>
        <v>26966028.509999998</v>
      </c>
      <c r="F25" s="45">
        <v>11693877.869999999</v>
      </c>
      <c r="G25" s="45">
        <v>11664618.42</v>
      </c>
      <c r="H25" s="45">
        <f t="shared" si="4"/>
        <v>15272150.639999999</v>
      </c>
    </row>
    <row r="26" spans="2:8">
      <c r="B26" s="20" t="s">
        <v>144</v>
      </c>
      <c r="C26" s="45">
        <v>0</v>
      </c>
      <c r="D26" s="45">
        <v>0</v>
      </c>
      <c r="E26" s="45">
        <f t="shared" si="5"/>
        <v>0</v>
      </c>
      <c r="F26" s="45">
        <v>0</v>
      </c>
      <c r="G26" s="45">
        <v>0</v>
      </c>
      <c r="H26" s="45">
        <f t="shared" si="4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25362628.780000001</v>
      </c>
      <c r="E44" s="46">
        <f t="shared" si="10"/>
        <v>272279213.76999998</v>
      </c>
      <c r="F44" s="46">
        <f t="shared" si="10"/>
        <v>167830236.58000001</v>
      </c>
      <c r="G44" s="46">
        <f t="shared" si="10"/>
        <v>158257028.71000001</v>
      </c>
      <c r="H44" s="46">
        <f t="shared" si="10"/>
        <v>104448977.19000001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2022-10-28T17:17:25Z</dcterms:modified>
</cp:coreProperties>
</file>