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INFORMACIÓN ACUERDO 2023 28 DE FEBRERO\1. ESTADOS FINANCIEROS\2023\1. ENERO\2. ESTADOS FINANCIEROS ENERO 2023\I ESTADOS E INFORMACIÓN CONTABLE\"/>
    </mc:Choice>
  </mc:AlternateContent>
  <xr:revisionPtr revIDLastSave="0" documentId="13_ncr:1_{B9A086BB-A327-45D9-863F-77096EA8138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6" l="1"/>
  <c r="E30" i="6"/>
  <c r="D30" i="6" l="1"/>
  <c r="C7" i="6"/>
  <c r="G39" i="6" l="1"/>
  <c r="G38" i="6"/>
  <c r="G37" i="6" s="1"/>
  <c r="F37" i="6"/>
  <c r="G35" i="6"/>
  <c r="G34" i="6"/>
  <c r="G33" i="6"/>
  <c r="G31" i="6"/>
  <c r="G30" i="6" s="1"/>
  <c r="G28" i="6"/>
  <c r="G27" i="6"/>
  <c r="G26" i="6"/>
  <c r="C25" i="6"/>
  <c r="G21" i="6"/>
  <c r="G20" i="6"/>
  <c r="G19" i="6"/>
  <c r="F19" i="6"/>
  <c r="F23" i="6" s="1"/>
  <c r="F41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G7" i="6" s="1"/>
  <c r="C23" i="6"/>
  <c r="D41" i="6" l="1"/>
  <c r="G25" i="6"/>
  <c r="C41" i="6"/>
  <c r="G12" i="6"/>
  <c r="G23" i="6" s="1"/>
  <c r="G41" i="6" l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<sst xmlns="http://schemas.openxmlformats.org/spreadsheetml/2006/main" count="37" uniqueCount="27">
  <si>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</si>
  <si>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</si>
  <si>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</si>
  <si>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</si>
  <si>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</si>
  <si>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</si>
  <si>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</si>
  <si>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</si>
  <si>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</si>
  <si>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</si>
  <si>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</si>
  <si>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</si>
  <si>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</si>
  <si>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</si>
  <si>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</si>
  <si>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</si>
  <si>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</si>
  <si>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</si>
  <si>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2022</t>
  </si>
  <si>
    <t>Del 1 de enero al 31 de enero de 2023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</si>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</sst>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B36" sqref="B36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19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20</v>
      </c>
      <c r="C7" s="8">
        <f>+C8+C9+C10</f>
        <v>12946901.59</v>
      </c>
      <c r="D7" s="9"/>
      <c r="E7" s="9"/>
      <c r="F7" s="9"/>
      <c r="G7" s="10">
        <f>+G8+G9+G10</f>
        <v>12946901.59</v>
      </c>
    </row>
    <row r="8" spans="2:7" ht="15.75" thickBot="1" x14ac:dyDescent="0.3">
      <c r="B8" s="19" t="s">
        <v>1</v>
      </c>
      <c r="C8" s="11">
        <v>12946901.59</v>
      </c>
      <c r="D8" s="12"/>
      <c r="E8" s="12"/>
      <c r="F8" s="12"/>
      <c r="G8" s="13">
        <f>+C8</f>
        <v>12946901.59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21</v>
      </c>
      <c r="C12" s="16"/>
      <c r="D12" s="10">
        <f>+D14+D15+D16+D17</f>
        <v>262794552.19999999</v>
      </c>
      <c r="E12" s="10">
        <f>+E13</f>
        <v>48256426.32</v>
      </c>
      <c r="F12" s="9"/>
      <c r="G12" s="10">
        <f>+G13+G14+G15+G16+G17</f>
        <v>311050978.51999998</v>
      </c>
    </row>
    <row r="13" spans="2:7" ht="15.75" thickBot="1" x14ac:dyDescent="0.3">
      <c r="B13" s="19" t="s">
        <v>10</v>
      </c>
      <c r="C13" s="17"/>
      <c r="D13" s="12"/>
      <c r="E13" s="13">
        <v>48256426.32</v>
      </c>
      <c r="F13" s="12"/>
      <c r="G13" s="13">
        <f>+E13</f>
        <v>48256426.32</v>
      </c>
    </row>
    <row r="14" spans="2:7" ht="15.75" thickBot="1" x14ac:dyDescent="0.3">
      <c r="B14" s="19" t="s">
        <v>4</v>
      </c>
      <c r="C14" s="17"/>
      <c r="D14" s="13">
        <v>262794552.19999999</v>
      </c>
      <c r="E14" s="12"/>
      <c r="F14" s="12"/>
      <c r="G14" s="13">
        <f>+D14</f>
        <v>262794552.19999999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22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12946901.59</v>
      </c>
      <c r="D23" s="10">
        <f>+D12</f>
        <v>262794552.19999999</v>
      </c>
      <c r="E23" s="10">
        <f>+E12</f>
        <v>48256426.32</v>
      </c>
      <c r="F23" s="10">
        <f>+F19</f>
        <v>0</v>
      </c>
      <c r="G23" s="10">
        <f>+G7+G12+G19</f>
        <v>323997880.10999995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23</v>
      </c>
      <c r="C25" s="8">
        <f>+C26+C27+C28</f>
        <v>0</v>
      </c>
      <c r="D25" s="9"/>
      <c r="E25" s="9"/>
      <c r="F25" s="9"/>
      <c r="G25" s="10">
        <f>+G26+G27+G28</f>
        <v>0</v>
      </c>
    </row>
    <row r="26" spans="2:7" ht="15.7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24</v>
      </c>
      <c r="C30" s="16"/>
      <c r="D30" s="10">
        <f>+D32</f>
        <v>48256426.32</v>
      </c>
      <c r="E30" s="10">
        <f>+E31+E32+E33+E34+E35</f>
        <v>-53273739.310000002</v>
      </c>
      <c r="F30" s="9"/>
      <c r="G30" s="10">
        <f>+G31+G32+G33+G34+G35</f>
        <v>-5017312.99</v>
      </c>
    </row>
    <row r="31" spans="2:7" ht="15.75" thickBot="1" x14ac:dyDescent="0.3">
      <c r="B31" s="19" t="s">
        <v>10</v>
      </c>
      <c r="C31" s="17"/>
      <c r="D31" s="12"/>
      <c r="E31" s="13">
        <v>-5017312.99</v>
      </c>
      <c r="F31" s="12"/>
      <c r="G31" s="13">
        <f>+E31</f>
        <v>-5017312.99</v>
      </c>
    </row>
    <row r="32" spans="2:7" ht="15.75" thickBot="1" x14ac:dyDescent="0.3">
      <c r="B32" s="19" t="s">
        <v>4</v>
      </c>
      <c r="C32" s="17"/>
      <c r="D32" s="13">
        <v>48256426.32</v>
      </c>
      <c r="E32" s="13">
        <v>-48256426.32</v>
      </c>
      <c r="F32" s="12"/>
      <c r="G32" s="13">
        <f>+D32+E32</f>
        <v>0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25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26</v>
      </c>
      <c r="C41" s="8">
        <f>+C23+C25</f>
        <v>12946901.59</v>
      </c>
      <c r="D41" s="10">
        <f>+D23+D30</f>
        <v>311050978.51999998</v>
      </c>
      <c r="E41" s="10">
        <f>+E23+E30</f>
        <v>-5017312.9900000021</v>
      </c>
      <c r="F41" s="10">
        <f>+F23+F37</f>
        <v>0</v>
      </c>
      <c r="G41" s="10">
        <f>+G23+G25+G30</f>
        <v>318980567.11999995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2023-02-20T23:01:28Z</cp:lastPrinted>
  <dcterms:created xsi:type="dcterms:W3CDTF">2020-04-14T23:33:45Z</dcterms:created>
  <dcterms:modified xsi:type="dcterms:W3CDTF">2023-02-27T21:58:18Z</dcterms:modified>
</cp:coreProperties>
</file>