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 ESTADOS E INFORMACIÓN PRESUPUESTARIA\"/>
    </mc:Choice>
  </mc:AlternateContent>
  <xr:revisionPtr revIDLastSave="0" documentId="13_ncr:1_{E756DC6E-C8C6-421E-B309-24544B32E52C}" xr6:coauthVersionLast="36" xr6:coauthVersionMax="36" xr10:uidLastSave="{00000000-0000-0000-0000-000000000000}"/>
  <bookViews>
    <workbookView xWindow="0" yWindow="0" windowWidth="28800" windowHeight="12105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F80" i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I72" i="1"/>
  <c r="F72" i="1"/>
  <c r="F71" i="1"/>
  <c r="I71" i="1" s="1"/>
  <c r="F70" i="1"/>
  <c r="I70" i="1" s="1"/>
  <c r="I69" i="1" s="1"/>
  <c r="H69" i="1"/>
  <c r="G69" i="1"/>
  <c r="F69" i="1"/>
  <c r="E69" i="1"/>
  <c r="D69" i="1"/>
  <c r="F68" i="1"/>
  <c r="F61" i="1" s="1"/>
  <c r="F67" i="1"/>
  <c r="I67" i="1" s="1"/>
  <c r="F66" i="1"/>
  <c r="I66" i="1" s="1"/>
  <c r="F65" i="1"/>
  <c r="I65" i="1" s="1"/>
  <c r="I64" i="1"/>
  <c r="F64" i="1"/>
  <c r="F63" i="1"/>
  <c r="I63" i="1" s="1"/>
  <c r="F62" i="1"/>
  <c r="I62" i="1" s="1"/>
  <c r="E61" i="1"/>
  <c r="D61" i="1"/>
  <c r="F60" i="1"/>
  <c r="I60" i="1" s="1"/>
  <c r="F59" i="1"/>
  <c r="I59" i="1" s="1"/>
  <c r="F58" i="1"/>
  <c r="I58" i="1" s="1"/>
  <c r="I57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F47" i="1" s="1"/>
  <c r="F50" i="1"/>
  <c r="I50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F37" i="1" s="1"/>
  <c r="F42" i="1"/>
  <c r="I42" i="1" s="1"/>
  <c r="F41" i="1"/>
  <c r="I41" i="1" s="1"/>
  <c r="F40" i="1"/>
  <c r="I40" i="1" s="1"/>
  <c r="I39" i="1"/>
  <c r="F39" i="1"/>
  <c r="F38" i="1"/>
  <c r="I38" i="1" s="1"/>
  <c r="H37" i="1"/>
  <c r="G37" i="1"/>
  <c r="E37" i="1"/>
  <c r="D37" i="1"/>
  <c r="F36" i="1"/>
  <c r="I36" i="1" s="1"/>
  <c r="F35" i="1"/>
  <c r="F27" i="1" s="1"/>
  <c r="F34" i="1"/>
  <c r="I34" i="1" s="1"/>
  <c r="F33" i="1"/>
  <c r="I33" i="1" s="1"/>
  <c r="F32" i="1"/>
  <c r="I32" i="1" s="1"/>
  <c r="I31" i="1"/>
  <c r="F31" i="1"/>
  <c r="F30" i="1"/>
  <c r="I30" i="1" s="1"/>
  <c r="F29" i="1"/>
  <c r="I29" i="1" s="1"/>
  <c r="F28" i="1"/>
  <c r="I28" i="1" s="1"/>
  <c r="H27" i="1"/>
  <c r="G27" i="1"/>
  <c r="E27" i="1"/>
  <c r="E81" i="1" s="1"/>
  <c r="D27" i="1"/>
  <c r="D81" i="1" s="1"/>
  <c r="F26" i="1"/>
  <c r="I26" i="1" s="1"/>
  <c r="F25" i="1"/>
  <c r="I25" i="1" s="1"/>
  <c r="F24" i="1"/>
  <c r="I24" i="1" s="1"/>
  <c r="I23" i="1"/>
  <c r="F23" i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I9" i="1" s="1"/>
  <c r="H9" i="1"/>
  <c r="H81" i="1" s="1"/>
  <c r="G9" i="1"/>
  <c r="G81" i="1" s="1"/>
  <c r="E9" i="1"/>
  <c r="D9" i="1"/>
  <c r="I43" i="1" l="1"/>
  <c r="I37" i="1" s="1"/>
  <c r="I35" i="1"/>
  <c r="I27" i="1" s="1"/>
  <c r="I18" i="1"/>
  <c r="I17" i="1" s="1"/>
  <c r="I51" i="1"/>
  <c r="I47" i="1" s="1"/>
  <c r="I68" i="1"/>
  <c r="I61" i="1" s="1"/>
  <c r="I74" i="1"/>
  <c r="I73" i="1" s="1"/>
  <c r="F57" i="1"/>
  <c r="F9" i="1"/>
  <c r="F81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<sst xmlns="http://schemas.openxmlformats.org/spreadsheetml/2006/main" count="87" uniqueCount="87">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</sst>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E10" sqref="E10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 t="shared" ref="D9:I9" si="0">+D10+D11+D12+D13+D14+D15+D16</f>
        <v>61310476.020000003</v>
      </c>
      <c r="E9" s="6">
        <f t="shared" si="0"/>
        <v>0</v>
      </c>
      <c r="F9" s="5">
        <f t="shared" si="0"/>
        <v>61310476.020000003</v>
      </c>
      <c r="G9" s="5">
        <f t="shared" si="0"/>
        <v>4551716.9499999993</v>
      </c>
      <c r="H9" s="5">
        <f t="shared" si="0"/>
        <v>4551716.9499999993</v>
      </c>
      <c r="I9" s="5">
        <f t="shared" si="0"/>
        <v>56758759.070000015</v>
      </c>
    </row>
    <row r="10" spans="2:9" x14ac:dyDescent="0.25">
      <c r="B10" s="7"/>
      <c r="C10" s="8" t="s">
        <v>14</v>
      </c>
      <c r="D10" s="9">
        <v>41402588.880000003</v>
      </c>
      <c r="E10" s="9">
        <v>-1489.58</v>
      </c>
      <c r="F10" s="9">
        <f>D10+E10</f>
        <v>41401099.300000004</v>
      </c>
      <c r="G10" s="9">
        <v>3208420.3</v>
      </c>
      <c r="H10" s="9">
        <v>3208420.3</v>
      </c>
      <c r="I10" s="9">
        <f>F10-G10</f>
        <v>38192679.000000007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1489.58</v>
      </c>
      <c r="F12" s="9">
        <f t="shared" si="1"/>
        <v>18123634.699999999</v>
      </c>
      <c r="G12" s="9">
        <v>1343296.65</v>
      </c>
      <c r="H12" s="9">
        <v>1343296.65</v>
      </c>
      <c r="I12" s="9">
        <f t="shared" si="2"/>
        <v>16780338.050000001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0</v>
      </c>
      <c r="F14" s="9">
        <f t="shared" si="1"/>
        <v>0</v>
      </c>
      <c r="G14" s="9">
        <v>0</v>
      </c>
      <c r="H14" s="9">
        <v>0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27515827.27</v>
      </c>
      <c r="E17" s="10">
        <f t="shared" si="3"/>
        <v>47443.82</v>
      </c>
      <c r="F17" s="5">
        <f t="shared" si="3"/>
        <v>27563271.09</v>
      </c>
      <c r="G17" s="5">
        <f t="shared" si="3"/>
        <v>1852914.3699999996</v>
      </c>
      <c r="H17" s="5">
        <f t="shared" si="3"/>
        <v>1836861.9</v>
      </c>
      <c r="I17" s="5">
        <f t="shared" si="3"/>
        <v>25710356.719999999</v>
      </c>
    </row>
    <row r="18" spans="2:9" ht="16.5" x14ac:dyDescent="0.25">
      <c r="B18" s="7"/>
      <c r="C18" s="8" t="s">
        <v>22</v>
      </c>
      <c r="D18" s="9">
        <v>3295060</v>
      </c>
      <c r="E18" s="9">
        <v>-9807.81</v>
      </c>
      <c r="F18" s="9">
        <f>+D18+E18</f>
        <v>3285252.19</v>
      </c>
      <c r="G18" s="9">
        <v>309142.71000000002</v>
      </c>
      <c r="H18" s="9">
        <v>301980.24</v>
      </c>
      <c r="I18" s="9">
        <f>+F18-G18</f>
        <v>2976109.48</v>
      </c>
    </row>
    <row r="19" spans="2:9" x14ac:dyDescent="0.25">
      <c r="B19" s="7"/>
      <c r="C19" s="8" t="s">
        <v>23</v>
      </c>
      <c r="D19" s="9">
        <v>3841288</v>
      </c>
      <c r="E19" s="9">
        <v>8183.93</v>
      </c>
      <c r="F19" s="9">
        <f t="shared" ref="F19:F26" si="4">+D19+E19</f>
        <v>3849471.93</v>
      </c>
      <c r="G19" s="9">
        <v>283322.46999999997</v>
      </c>
      <c r="H19" s="9">
        <v>274432.46999999997</v>
      </c>
      <c r="I19" s="9">
        <f t="shared" ref="I19:I26" si="5">+F19-G19</f>
        <v>3566149.46</v>
      </c>
    </row>
    <row r="20" spans="2:9" ht="16.5" x14ac:dyDescent="0.25">
      <c r="B20" s="7"/>
      <c r="C20" s="8" t="s">
        <v>24</v>
      </c>
      <c r="D20" s="9">
        <v>2300</v>
      </c>
      <c r="E20" s="9">
        <v>0</v>
      </c>
      <c r="F20" s="9">
        <f t="shared" si="4"/>
        <v>2300</v>
      </c>
      <c r="G20" s="9">
        <v>0</v>
      </c>
      <c r="H20" s="9">
        <v>0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-851.96</v>
      </c>
      <c r="F21" s="9">
        <f t="shared" si="4"/>
        <v>698553.04</v>
      </c>
      <c r="G21" s="9">
        <v>5016.04</v>
      </c>
      <c r="H21" s="9">
        <v>5016.04</v>
      </c>
      <c r="I21" s="9">
        <f t="shared" si="5"/>
        <v>693537</v>
      </c>
    </row>
    <row r="22" spans="2:9" x14ac:dyDescent="0.25">
      <c r="B22" s="7"/>
      <c r="C22" s="8" t="s">
        <v>26</v>
      </c>
      <c r="D22" s="9">
        <v>887970.27</v>
      </c>
      <c r="E22" s="9">
        <v>420</v>
      </c>
      <c r="F22" s="9">
        <f t="shared" si="4"/>
        <v>888390.27</v>
      </c>
      <c r="G22" s="9">
        <v>25943.599999999999</v>
      </c>
      <c r="H22" s="9">
        <v>25943.599999999999</v>
      </c>
      <c r="I22" s="9">
        <f t="shared" si="5"/>
        <v>862446.67</v>
      </c>
    </row>
    <row r="23" spans="2:9" x14ac:dyDescent="0.25">
      <c r="B23" s="7"/>
      <c r="C23" s="8" t="s">
        <v>27</v>
      </c>
      <c r="D23" s="9">
        <v>16188830</v>
      </c>
      <c r="E23" s="9">
        <v>28362.15</v>
      </c>
      <c r="F23" s="9">
        <f t="shared" si="4"/>
        <v>16217192.15</v>
      </c>
      <c r="G23" s="9">
        <v>1084789.1299999999</v>
      </c>
      <c r="H23" s="9">
        <v>1084789.1299999999</v>
      </c>
      <c r="I23" s="9">
        <f t="shared" si="5"/>
        <v>15132403.02</v>
      </c>
    </row>
    <row r="24" spans="2:9" ht="16.5" x14ac:dyDescent="0.25">
      <c r="B24" s="7"/>
      <c r="C24" s="8" t="s">
        <v>28</v>
      </c>
      <c r="D24" s="9">
        <v>583650</v>
      </c>
      <c r="E24" s="9">
        <v>-1166.8699999999999</v>
      </c>
      <c r="F24" s="9">
        <f t="shared" si="4"/>
        <v>582483.13</v>
      </c>
      <c r="G24" s="9">
        <v>2700.02</v>
      </c>
      <c r="H24" s="9">
        <v>2700.02</v>
      </c>
      <c r="I24" s="9">
        <f t="shared" si="5"/>
        <v>579783.11</v>
      </c>
    </row>
    <row r="25" spans="2:9" x14ac:dyDescent="0.25">
      <c r="B25" s="7"/>
      <c r="C25" s="8" t="s">
        <v>29</v>
      </c>
      <c r="D25" s="9">
        <v>126800</v>
      </c>
      <c r="E25" s="9">
        <v>-26191.4</v>
      </c>
      <c r="F25" s="9">
        <f t="shared" si="4"/>
        <v>100608.6</v>
      </c>
      <c r="G25" s="9">
        <v>0</v>
      </c>
      <c r="H25" s="9">
        <v>0</v>
      </c>
      <c r="I25" s="9">
        <f t="shared" si="5"/>
        <v>100608.6</v>
      </c>
    </row>
    <row r="26" spans="2:9" x14ac:dyDescent="0.25">
      <c r="B26" s="7"/>
      <c r="C26" s="8" t="s">
        <v>30</v>
      </c>
      <c r="D26" s="9">
        <v>1890524</v>
      </c>
      <c r="E26" s="9">
        <v>48495.78</v>
      </c>
      <c r="F26" s="9">
        <f t="shared" si="4"/>
        <v>1939019.78</v>
      </c>
      <c r="G26" s="9">
        <v>142000.4</v>
      </c>
      <c r="H26" s="9">
        <v>142000.4</v>
      </c>
      <c r="I26" s="9">
        <f t="shared" si="5"/>
        <v>1797019.3800000001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51640377.120000005</v>
      </c>
      <c r="E27" s="10">
        <f t="shared" si="6"/>
        <v>75328.060000000012</v>
      </c>
      <c r="F27" s="5">
        <f t="shared" si="6"/>
        <v>51715705.180000007</v>
      </c>
      <c r="G27" s="5">
        <f t="shared" si="6"/>
        <v>2225622.29</v>
      </c>
      <c r="H27" s="5">
        <f t="shared" si="6"/>
        <v>2223822.29</v>
      </c>
      <c r="I27" s="5">
        <f t="shared" si="6"/>
        <v>49490082.890000001</v>
      </c>
    </row>
    <row r="28" spans="2:9" x14ac:dyDescent="0.25">
      <c r="B28" s="7"/>
      <c r="C28" s="8" t="s">
        <v>32</v>
      </c>
      <c r="D28" s="9">
        <v>8891604</v>
      </c>
      <c r="E28" s="9">
        <v>54955.01</v>
      </c>
      <c r="F28" s="9">
        <f>+D28+E28</f>
        <v>8946559.0099999998</v>
      </c>
      <c r="G28" s="9">
        <v>159839.76</v>
      </c>
      <c r="H28" s="9">
        <v>158039.76</v>
      </c>
      <c r="I28" s="9">
        <f>+F28-G28</f>
        <v>8786719.25</v>
      </c>
    </row>
    <row r="29" spans="2:9" x14ac:dyDescent="0.25">
      <c r="B29" s="7"/>
      <c r="C29" s="8" t="s">
        <v>33</v>
      </c>
      <c r="D29" s="9">
        <v>8372146.0999999996</v>
      </c>
      <c r="E29" s="9">
        <v>8000</v>
      </c>
      <c r="F29" s="9">
        <f t="shared" ref="F29:F36" si="7">+D29+E29</f>
        <v>8380146.0999999996</v>
      </c>
      <c r="G29" s="9">
        <v>416686.96</v>
      </c>
      <c r="H29" s="9">
        <v>416686.96</v>
      </c>
      <c r="I29" s="9">
        <f t="shared" ref="I29:I36" si="8">+F29-G29</f>
        <v>7963459.1399999997</v>
      </c>
    </row>
    <row r="30" spans="2:9" ht="16.5" x14ac:dyDescent="0.25">
      <c r="B30" s="7"/>
      <c r="C30" s="8" t="s">
        <v>34</v>
      </c>
      <c r="D30" s="9">
        <v>5013076.18</v>
      </c>
      <c r="E30" s="9">
        <v>-1684</v>
      </c>
      <c r="F30" s="9">
        <f t="shared" si="7"/>
        <v>5011392.18</v>
      </c>
      <c r="G30" s="9">
        <v>134414.29</v>
      </c>
      <c r="H30" s="9">
        <v>134414.29</v>
      </c>
      <c r="I30" s="9">
        <f t="shared" si="8"/>
        <v>4876977.8899999997</v>
      </c>
    </row>
    <row r="31" spans="2:9" x14ac:dyDescent="0.25">
      <c r="B31" s="7"/>
      <c r="C31" s="8" t="s">
        <v>35</v>
      </c>
      <c r="D31" s="9">
        <v>1006750</v>
      </c>
      <c r="E31" s="9">
        <v>0.71</v>
      </c>
      <c r="F31" s="9">
        <f t="shared" si="7"/>
        <v>1006750.71</v>
      </c>
      <c r="G31" s="9">
        <v>1461.47</v>
      </c>
      <c r="H31" s="9">
        <v>1461.47</v>
      </c>
      <c r="I31" s="9">
        <f t="shared" si="8"/>
        <v>1005289.24</v>
      </c>
    </row>
    <row r="32" spans="2:9" ht="16.5" x14ac:dyDescent="0.25">
      <c r="B32" s="7"/>
      <c r="C32" s="8" t="s">
        <v>36</v>
      </c>
      <c r="D32" s="9">
        <v>2492210</v>
      </c>
      <c r="E32" s="9">
        <v>-3070.52</v>
      </c>
      <c r="F32" s="9">
        <f t="shared" si="7"/>
        <v>2489139.48</v>
      </c>
      <c r="G32" s="9">
        <v>184716.97</v>
      </c>
      <c r="H32" s="9">
        <v>184716.97</v>
      </c>
      <c r="I32" s="9">
        <f t="shared" si="8"/>
        <v>2304422.5099999998</v>
      </c>
    </row>
    <row r="33" spans="2:9" x14ac:dyDescent="0.25">
      <c r="B33" s="7"/>
      <c r="C33" s="8" t="s">
        <v>37</v>
      </c>
      <c r="D33" s="9">
        <v>5649454.0700000003</v>
      </c>
      <c r="E33" s="9">
        <v>10022.4</v>
      </c>
      <c r="F33" s="9">
        <f t="shared" si="7"/>
        <v>5659476.4700000007</v>
      </c>
      <c r="G33" s="9">
        <v>126022.39999999999</v>
      </c>
      <c r="H33" s="9">
        <v>126022.39999999999</v>
      </c>
      <c r="I33" s="9">
        <f t="shared" si="8"/>
        <v>5533454.0700000003</v>
      </c>
    </row>
    <row r="34" spans="2:9" x14ac:dyDescent="0.25">
      <c r="B34" s="7"/>
      <c r="C34" s="8" t="s">
        <v>38</v>
      </c>
      <c r="D34" s="9">
        <v>1472149</v>
      </c>
      <c r="E34" s="9">
        <v>-5478.6</v>
      </c>
      <c r="F34" s="9">
        <f t="shared" si="7"/>
        <v>1466670.4</v>
      </c>
      <c r="G34" s="9">
        <v>105157.16</v>
      </c>
      <c r="H34" s="9">
        <v>105157.16</v>
      </c>
      <c r="I34" s="9">
        <f t="shared" si="8"/>
        <v>1361513.24</v>
      </c>
    </row>
    <row r="35" spans="2:9" x14ac:dyDescent="0.25">
      <c r="B35" s="7"/>
      <c r="C35" s="8" t="s">
        <v>39</v>
      </c>
      <c r="D35" s="9">
        <v>16670237.77</v>
      </c>
      <c r="E35" s="9">
        <v>0</v>
      </c>
      <c r="F35" s="9">
        <f t="shared" si="7"/>
        <v>16670237.77</v>
      </c>
      <c r="G35" s="9">
        <v>835089.22</v>
      </c>
      <c r="H35" s="9">
        <v>835089.22</v>
      </c>
      <c r="I35" s="9">
        <f t="shared" si="8"/>
        <v>15835148.549999999</v>
      </c>
    </row>
    <row r="36" spans="2:9" x14ac:dyDescent="0.25">
      <c r="B36" s="7"/>
      <c r="C36" s="8" t="s">
        <v>40</v>
      </c>
      <c r="D36" s="9">
        <v>2072750</v>
      </c>
      <c r="E36" s="9">
        <v>12583.06</v>
      </c>
      <c r="F36" s="9">
        <f t="shared" si="7"/>
        <v>2085333.06</v>
      </c>
      <c r="G36" s="9">
        <v>262234.06</v>
      </c>
      <c r="H36" s="9">
        <v>262234.06</v>
      </c>
      <c r="I36" s="9">
        <f t="shared" si="8"/>
        <v>1823099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10341709.08</v>
      </c>
      <c r="E37" s="10">
        <f t="shared" si="9"/>
        <v>26000</v>
      </c>
      <c r="F37" s="5">
        <f t="shared" si="9"/>
        <v>10367709.08</v>
      </c>
      <c r="G37" s="5">
        <f t="shared" si="9"/>
        <v>1315299.71</v>
      </c>
      <c r="H37" s="5">
        <f t="shared" si="9"/>
        <v>1315299.71</v>
      </c>
      <c r="I37" s="5">
        <f t="shared" si="9"/>
        <v>9052409.370000001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0</v>
      </c>
      <c r="F39" s="9">
        <f t="shared" ref="F39:F46" si="10">+D39+E39</f>
        <v>1722710.93</v>
      </c>
      <c r="G39" s="9">
        <v>133430</v>
      </c>
      <c r="H39" s="9">
        <v>133430</v>
      </c>
      <c r="I39" s="9">
        <f t="shared" ref="I39:I46" si="11">+F39-G39</f>
        <v>1589280.93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539432</v>
      </c>
      <c r="H40" s="9">
        <v>539432</v>
      </c>
      <c r="I40" s="9">
        <f t="shared" si="11"/>
        <v>140568</v>
      </c>
    </row>
    <row r="41" spans="2:9" x14ac:dyDescent="0.25">
      <c r="B41" s="7"/>
      <c r="C41" s="8" t="s">
        <v>45</v>
      </c>
      <c r="D41" s="9">
        <v>5912498.1500000004</v>
      </c>
      <c r="E41" s="9">
        <v>26000</v>
      </c>
      <c r="F41" s="9">
        <f t="shared" si="10"/>
        <v>5938498.1500000004</v>
      </c>
      <c r="G41" s="9">
        <v>474117.71</v>
      </c>
      <c r="H41" s="9">
        <v>474117.71</v>
      </c>
      <c r="I41" s="9">
        <f t="shared" si="11"/>
        <v>5464380.4400000004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133320</v>
      </c>
      <c r="H42" s="9">
        <v>133320</v>
      </c>
      <c r="I42" s="9">
        <f t="shared" si="11"/>
        <v>1533180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35000</v>
      </c>
      <c r="H45" s="9">
        <v>35000</v>
      </c>
      <c r="I45" s="9">
        <f t="shared" si="11"/>
        <v>325000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21737</v>
      </c>
      <c r="F47" s="5">
        <f t="shared" si="12"/>
        <v>21737</v>
      </c>
      <c r="G47" s="5">
        <f t="shared" si="12"/>
        <v>21737</v>
      </c>
      <c r="H47" s="5">
        <f t="shared" si="12"/>
        <v>21737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21737</v>
      </c>
      <c r="F48" s="9">
        <f>+D48+E48</f>
        <v>21737</v>
      </c>
      <c r="G48" s="9">
        <v>21737</v>
      </c>
      <c r="H48" s="9">
        <v>21737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109443307.39</v>
      </c>
      <c r="E57" s="10">
        <f t="shared" si="15"/>
        <v>0</v>
      </c>
      <c r="F57" s="5">
        <f t="shared" si="15"/>
        <v>109443307.39</v>
      </c>
      <c r="G57" s="5">
        <f t="shared" si="15"/>
        <v>0</v>
      </c>
      <c r="H57" s="5">
        <f t="shared" si="15"/>
        <v>0</v>
      </c>
      <c r="I57" s="5">
        <f t="shared" si="15"/>
        <v>109443307.39</v>
      </c>
    </row>
    <row r="58" spans="2:9" x14ac:dyDescent="0.25">
      <c r="B58" s="7"/>
      <c r="C58" s="8" t="s">
        <v>62</v>
      </c>
      <c r="D58" s="9">
        <v>109443307.39</v>
      </c>
      <c r="E58" s="9">
        <v>0</v>
      </c>
      <c r="F58" s="9">
        <f>+D58+E58</f>
        <v>109443307.39</v>
      </c>
      <c r="G58" s="9">
        <v>0</v>
      </c>
      <c r="H58" s="9">
        <v>0</v>
      </c>
      <c r="I58" s="9">
        <f>+F58-G58</f>
        <v>109443307.39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3650000</v>
      </c>
      <c r="E69" s="10">
        <f t="shared" si="18"/>
        <v>0</v>
      </c>
      <c r="F69" s="5">
        <f t="shared" si="18"/>
        <v>3650000</v>
      </c>
      <c r="G69" s="5">
        <f t="shared" si="18"/>
        <v>7206.79</v>
      </c>
      <c r="H69" s="5">
        <f t="shared" si="18"/>
        <v>7206.79</v>
      </c>
      <c r="I69" s="5">
        <f t="shared" si="18"/>
        <v>3642793.21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11">
        <v>0</v>
      </c>
      <c r="F72" s="9">
        <f>+D72+E72</f>
        <v>3650000</v>
      </c>
      <c r="G72" s="9">
        <v>7206.79</v>
      </c>
      <c r="H72" s="9">
        <v>7206.79</v>
      </c>
      <c r="I72" s="9">
        <f>+F72-G72</f>
        <v>3642793.21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1002819.6599999999</v>
      </c>
      <c r="H73" s="5">
        <f t="shared" si="19"/>
        <v>1002819.6599999999</v>
      </c>
      <c r="I73" s="5">
        <f t="shared" si="19"/>
        <v>10772769.34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610502</v>
      </c>
      <c r="H74" s="9">
        <v>610502</v>
      </c>
      <c r="I74" s="9">
        <f t="shared" ref="I74:I80" si="20">+F74-G74</f>
        <v>6485087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392317.66</v>
      </c>
      <c r="H75" s="9">
        <v>392317.66</v>
      </c>
      <c r="I75" s="9">
        <f t="shared" si="20"/>
        <v>4287682.34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275677285.88000005</v>
      </c>
      <c r="E81" s="15">
        <f t="shared" si="22"/>
        <v>170508.88</v>
      </c>
      <c r="F81" s="15">
        <f t="shared" si="22"/>
        <v>275847794.76000005</v>
      </c>
      <c r="G81" s="15">
        <f t="shared" si="22"/>
        <v>10977316.77</v>
      </c>
      <c r="H81" s="15">
        <f t="shared" si="22"/>
        <v>10959464.300000001</v>
      </c>
      <c r="I81" s="15">
        <f t="shared" si="22"/>
        <v>264870477.99000001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2023-02-27T22:12:26Z</dcterms:modified>
</cp:coreProperties>
</file>