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 ESTADOS E INFORMACIÓN CONTABLE\"/>
    </mc:Choice>
  </mc:AlternateContent>
  <xr:revisionPtr revIDLastSave="0" documentId="13_ncr:1_{B08EA17C-F450-4896-9060-D089B52BCE5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8" l="1"/>
  <c r="F60" i="8"/>
  <c r="G56" i="8"/>
  <c r="F56" i="8"/>
  <c r="G55" i="8"/>
  <c r="F55" i="8"/>
  <c r="G51" i="8"/>
  <c r="F51" i="8"/>
  <c r="G50" i="8"/>
  <c r="F50" i="8"/>
  <c r="G43" i="8"/>
  <c r="F43" i="8"/>
  <c r="G39" i="8"/>
  <c r="G47" i="8" s="1"/>
  <c r="F39" i="8"/>
  <c r="F47" i="8" s="1"/>
  <c r="G19" i="8"/>
  <c r="F19" i="8"/>
  <c r="G8" i="8"/>
  <c r="G36" i="8" s="1"/>
  <c r="G62" i="8" s="1"/>
  <c r="F8" i="8"/>
  <c r="F36" i="8" s="1"/>
  <c r="F62" i="8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<sst xmlns="http://schemas.openxmlformats.org/spreadsheetml/2006/main" count="59" uniqueCount="51">
  <si>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</si>
  <si>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</si>
  <si>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</si>
  <si>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</si>
  <si>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</si>
  <si>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</si>
  <si>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</si>
  <si>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</si>
  <si>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</si>
  <si>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</si>
  <si>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</si>
  <si>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</si>
  <si>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</si>
  <si>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</si>
  <si>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</si>
  <si>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</si>
  <si>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</si>
  <si>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</si>
  <si>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</si>
  <si>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</si>
  <si>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</si>
  <si>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</si>
  <si>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</si>
  <si>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</si>
  <si>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</si>
  <si>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</si>
  <si>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</si>
  <si>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</si>
  <si>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</si>
  <si>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</si>
  <si>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</si>
  <si>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</si>
  <si>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</si>
  <si>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</si>
  <si>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</si>
  <si>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</si>
  <si>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</si>
  <si>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</si>
  <si>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</si>
  <si>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</si>
  <si>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</si>
  <si>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</si>
  <si>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</si>
  <si>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</si>
  <si>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</si>
  <si>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</si>
  <si>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</si>
  <si>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</si>
  <si>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</si>
  <si>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</si>
  <si>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abril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</si>
</sst>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0" fontId="3" fillId="3" borderId="0" xfId="0" applyFont="1" applyFill="1" applyAlignment="1">
      <alignment horizontal="justify"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E8" sqref="E8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3" t="s">
        <v>49</v>
      </c>
      <c r="C2" s="24"/>
      <c r="D2" s="24"/>
      <c r="E2" s="24"/>
      <c r="F2" s="24"/>
      <c r="G2" s="25"/>
    </row>
    <row r="3" spans="2:7" x14ac:dyDescent="0.25">
      <c r="B3" s="26" t="s">
        <v>0</v>
      </c>
      <c r="C3" s="27"/>
      <c r="D3" s="27"/>
      <c r="E3" s="27"/>
      <c r="F3" s="27"/>
      <c r="G3" s="28"/>
    </row>
    <row r="4" spans="2:7" ht="15.75" thickBot="1" x14ac:dyDescent="0.3">
      <c r="B4" s="29" t="s">
        <v>50</v>
      </c>
      <c r="C4" s="30"/>
      <c r="D4" s="30"/>
      <c r="E4" s="30"/>
      <c r="F4" s="30"/>
      <c r="G4" s="31"/>
    </row>
    <row r="5" spans="2:7" ht="15.75" thickBot="1" x14ac:dyDescent="0.3">
      <c r="B5" s="32" t="s">
        <v>23</v>
      </c>
      <c r="C5" s="33"/>
      <c r="D5" s="33"/>
      <c r="E5" s="11"/>
      <c r="F5" s="11">
        <v>2023</v>
      </c>
      <c r="G5" s="9">
        <v>2022</v>
      </c>
    </row>
    <row r="6" spans="2:7" x14ac:dyDescent="0.25">
      <c r="B6" s="34"/>
      <c r="C6" s="35"/>
      <c r="D6" s="35"/>
      <c r="E6" s="35"/>
      <c r="F6" s="35"/>
      <c r="G6" s="36"/>
    </row>
    <row r="7" spans="2:7" ht="15" customHeight="1" x14ac:dyDescent="0.25">
      <c r="B7" s="37" t="s">
        <v>26</v>
      </c>
      <c r="C7" s="22"/>
      <c r="D7" s="22"/>
      <c r="E7" s="12"/>
      <c r="F7" s="13"/>
      <c r="G7" s="3"/>
    </row>
    <row r="8" spans="2:7" ht="15" customHeight="1" x14ac:dyDescent="0.25">
      <c r="B8" s="10"/>
      <c r="C8" s="22" t="s">
        <v>24</v>
      </c>
      <c r="D8" s="22"/>
      <c r="E8" s="12"/>
      <c r="F8" s="14">
        <f>+F9+F10+F11+F12+F13+F14+F15+F16+F17+F18</f>
        <v>88264618.780000001</v>
      </c>
      <c r="G8" s="4">
        <f>+G9+G10+G11+G12+G13+G14+G15+G16+G17+G18</f>
        <v>278893680.94999999</v>
      </c>
    </row>
    <row r="9" spans="2:7" x14ac:dyDescent="0.25">
      <c r="B9" s="10"/>
      <c r="C9" s="12"/>
      <c r="D9" s="15" t="s">
        <v>4</v>
      </c>
      <c r="E9" s="21"/>
      <c r="F9" s="16">
        <v>5483612</v>
      </c>
      <c r="G9" s="7">
        <v>6999627</v>
      </c>
    </row>
    <row r="10" spans="2:7" x14ac:dyDescent="0.25">
      <c r="B10" s="10"/>
      <c r="C10" s="12"/>
      <c r="D10" s="15" t="s">
        <v>5</v>
      </c>
      <c r="E10" s="21"/>
      <c r="F10" s="16">
        <v>0</v>
      </c>
      <c r="G10" s="7">
        <v>0</v>
      </c>
    </row>
    <row r="11" spans="2:7" x14ac:dyDescent="0.25">
      <c r="B11" s="10"/>
      <c r="C11" s="18"/>
      <c r="D11" s="15" t="s">
        <v>27</v>
      </c>
      <c r="E11" s="21"/>
      <c r="F11" s="16">
        <v>0</v>
      </c>
      <c r="G11" s="7">
        <v>0</v>
      </c>
    </row>
    <row r="12" spans="2:7" x14ac:dyDescent="0.25">
      <c r="B12" s="10"/>
      <c r="C12" s="18"/>
      <c r="D12" s="15" t="s">
        <v>6</v>
      </c>
      <c r="E12" s="21"/>
      <c r="F12" s="16">
        <v>7245727.9000000004</v>
      </c>
      <c r="G12" s="7">
        <v>14996198.640000001</v>
      </c>
    </row>
    <row r="13" spans="2:7" x14ac:dyDescent="0.25">
      <c r="B13" s="10"/>
      <c r="C13" s="18"/>
      <c r="D13" s="15" t="s">
        <v>7</v>
      </c>
      <c r="E13" s="21"/>
      <c r="F13" s="16">
        <v>607180.62</v>
      </c>
      <c r="G13" s="7">
        <v>1825482.27</v>
      </c>
    </row>
    <row r="14" spans="2:7" x14ac:dyDescent="0.25">
      <c r="B14" s="10"/>
      <c r="C14" s="18"/>
      <c r="D14" s="15" t="s">
        <v>8</v>
      </c>
      <c r="E14" s="21"/>
      <c r="F14" s="16">
        <v>623834.02</v>
      </c>
      <c r="G14" s="7">
        <v>5368471.5599999996</v>
      </c>
    </row>
    <row r="15" spans="2:7" x14ac:dyDescent="0.25">
      <c r="B15" s="10"/>
      <c r="C15" s="18"/>
      <c r="D15" s="15" t="s">
        <v>9</v>
      </c>
      <c r="E15" s="21"/>
      <c r="F15" s="16">
        <v>0</v>
      </c>
      <c r="G15" s="7">
        <v>0</v>
      </c>
    </row>
    <row r="16" spans="2:7" ht="16.5" x14ac:dyDescent="0.25">
      <c r="B16" s="10"/>
      <c r="C16" s="18"/>
      <c r="D16" s="15" t="s">
        <v>10</v>
      </c>
      <c r="E16" s="21"/>
      <c r="F16" s="16">
        <v>74304264.239999995</v>
      </c>
      <c r="G16" s="7">
        <v>249703901.47999999</v>
      </c>
    </row>
    <row r="17" spans="2:7" ht="16.5" x14ac:dyDescent="0.25">
      <c r="B17" s="10"/>
      <c r="C17" s="18"/>
      <c r="D17" s="15" t="s">
        <v>11</v>
      </c>
      <c r="E17" s="21"/>
      <c r="F17" s="16">
        <v>0</v>
      </c>
      <c r="G17" s="7">
        <v>0</v>
      </c>
    </row>
    <row r="18" spans="2:7" x14ac:dyDescent="0.25">
      <c r="B18" s="10"/>
      <c r="C18" s="18"/>
      <c r="D18" s="15" t="s">
        <v>28</v>
      </c>
      <c r="E18" s="21"/>
      <c r="F18" s="16">
        <v>0</v>
      </c>
      <c r="G18" s="7">
        <v>0</v>
      </c>
    </row>
    <row r="19" spans="2:7" ht="15" customHeight="1" x14ac:dyDescent="0.25">
      <c r="B19" s="10"/>
      <c r="C19" s="22" t="s">
        <v>25</v>
      </c>
      <c r="D19" s="22"/>
      <c r="E19" s="12"/>
      <c r="F19" s="14">
        <f>+F20+F21+F22+F23+F24+F25+F26+F27+F28+F29+F30+F31+F32+F33+F34+F35</f>
        <v>52931765.980000004</v>
      </c>
      <c r="G19" s="4">
        <f>+G20+G21+G22+G23+G24+G25+G26+G27+G28+G29+G30+G31+G32+G33+G34+G35</f>
        <v>160125609.41</v>
      </c>
    </row>
    <row r="20" spans="2:7" x14ac:dyDescent="0.25">
      <c r="B20" s="10"/>
      <c r="C20" s="12"/>
      <c r="D20" s="15" t="s">
        <v>12</v>
      </c>
      <c r="E20" s="21"/>
      <c r="F20" s="16">
        <v>18144252.280000001</v>
      </c>
      <c r="G20" s="7">
        <v>58068833.049999997</v>
      </c>
    </row>
    <row r="21" spans="2:7" x14ac:dyDescent="0.25">
      <c r="B21" s="10"/>
      <c r="C21" s="12"/>
      <c r="D21" s="15" t="s">
        <v>13</v>
      </c>
      <c r="E21" s="21"/>
      <c r="F21" s="16">
        <v>8675293.5700000003</v>
      </c>
      <c r="G21" s="7">
        <v>29394437.75</v>
      </c>
    </row>
    <row r="22" spans="2:7" x14ac:dyDescent="0.25">
      <c r="B22" s="10"/>
      <c r="C22" s="12"/>
      <c r="D22" s="15" t="s">
        <v>14</v>
      </c>
      <c r="E22" s="21"/>
      <c r="F22" s="16">
        <v>17570694.329999998</v>
      </c>
      <c r="G22" s="7">
        <v>54041457.049999997</v>
      </c>
    </row>
    <row r="23" spans="2:7" x14ac:dyDescent="0.25">
      <c r="B23" s="10"/>
      <c r="C23" s="12"/>
      <c r="D23" s="15" t="s">
        <v>15</v>
      </c>
      <c r="E23" s="21"/>
      <c r="F23" s="16">
        <v>0</v>
      </c>
      <c r="G23" s="7">
        <v>0</v>
      </c>
    </row>
    <row r="24" spans="2:7" x14ac:dyDescent="0.25">
      <c r="B24" s="10"/>
      <c r="C24" s="12"/>
      <c r="D24" s="15" t="s">
        <v>29</v>
      </c>
      <c r="E24" s="21"/>
      <c r="F24" s="16">
        <v>513480</v>
      </c>
      <c r="G24" s="7">
        <v>1536105.54</v>
      </c>
    </row>
    <row r="25" spans="2:7" x14ac:dyDescent="0.25">
      <c r="B25" s="10"/>
      <c r="C25" s="12"/>
      <c r="D25" s="15" t="s">
        <v>30</v>
      </c>
      <c r="E25" s="21"/>
      <c r="F25" s="16">
        <v>643773</v>
      </c>
      <c r="G25" s="7">
        <v>684922</v>
      </c>
    </row>
    <row r="26" spans="2:7" x14ac:dyDescent="0.25">
      <c r="B26" s="10"/>
      <c r="C26" s="12"/>
      <c r="D26" s="15" t="s">
        <v>16</v>
      </c>
      <c r="E26" s="21"/>
      <c r="F26" s="16">
        <v>3118460.77</v>
      </c>
      <c r="G26" s="7">
        <v>7663492.5899999999</v>
      </c>
    </row>
    <row r="27" spans="2:7" x14ac:dyDescent="0.25">
      <c r="B27" s="10"/>
      <c r="C27" s="12"/>
      <c r="D27" s="15" t="s">
        <v>17</v>
      </c>
      <c r="E27" s="21"/>
      <c r="F27" s="16">
        <v>533280</v>
      </c>
      <c r="G27" s="7">
        <v>1646440</v>
      </c>
    </row>
    <row r="28" spans="2:7" x14ac:dyDescent="0.25">
      <c r="B28" s="10"/>
      <c r="C28" s="12"/>
      <c r="D28" s="15" t="s">
        <v>18</v>
      </c>
      <c r="E28" s="21"/>
      <c r="F28" s="16">
        <v>0</v>
      </c>
      <c r="G28" s="7">
        <v>0</v>
      </c>
    </row>
    <row r="29" spans="2:7" x14ac:dyDescent="0.25">
      <c r="B29" s="10"/>
      <c r="C29" s="12"/>
      <c r="D29" s="15" t="s">
        <v>19</v>
      </c>
      <c r="E29" s="21"/>
      <c r="F29" s="16">
        <v>0</v>
      </c>
      <c r="G29" s="7">
        <v>0</v>
      </c>
    </row>
    <row r="30" spans="2:7" x14ac:dyDescent="0.25">
      <c r="B30" s="10"/>
      <c r="C30" s="12"/>
      <c r="D30" s="15" t="s">
        <v>20</v>
      </c>
      <c r="E30" s="21"/>
      <c r="F30" s="16">
        <v>140000</v>
      </c>
      <c r="G30" s="7">
        <v>360000</v>
      </c>
    </row>
    <row r="31" spans="2:7" x14ac:dyDescent="0.25">
      <c r="B31" s="10"/>
      <c r="C31" s="12"/>
      <c r="D31" s="15" t="s">
        <v>21</v>
      </c>
      <c r="E31" s="21"/>
      <c r="F31" s="16">
        <v>0</v>
      </c>
      <c r="G31" s="7">
        <v>0</v>
      </c>
    </row>
    <row r="32" spans="2:7" x14ac:dyDescent="0.25">
      <c r="B32" s="10"/>
      <c r="C32" s="12"/>
      <c r="D32" s="15" t="s">
        <v>31</v>
      </c>
      <c r="E32" s="21"/>
      <c r="F32" s="16">
        <v>0</v>
      </c>
      <c r="G32" s="7">
        <v>0</v>
      </c>
    </row>
    <row r="33" spans="2:7" x14ac:dyDescent="0.25">
      <c r="B33" s="10"/>
      <c r="C33" s="12"/>
      <c r="D33" s="15" t="s">
        <v>3</v>
      </c>
      <c r="E33" s="21"/>
      <c r="F33" s="16">
        <v>0</v>
      </c>
      <c r="G33" s="7">
        <v>0</v>
      </c>
    </row>
    <row r="34" spans="2:7" x14ac:dyDescent="0.25">
      <c r="B34" s="10"/>
      <c r="C34" s="12"/>
      <c r="D34" s="15" t="s">
        <v>22</v>
      </c>
      <c r="E34" s="21"/>
      <c r="F34" s="16">
        <v>3592532.03</v>
      </c>
      <c r="G34" s="7">
        <v>6729921.4299999997</v>
      </c>
    </row>
    <row r="35" spans="2:7" x14ac:dyDescent="0.25">
      <c r="B35" s="10"/>
      <c r="C35" s="12"/>
      <c r="D35" s="15" t="s">
        <v>32</v>
      </c>
      <c r="E35" s="21"/>
      <c r="F35" s="16">
        <v>0</v>
      </c>
      <c r="G35" s="7">
        <v>0</v>
      </c>
    </row>
    <row r="36" spans="2:7" ht="15" customHeight="1" x14ac:dyDescent="0.25">
      <c r="B36" s="37" t="s">
        <v>33</v>
      </c>
      <c r="C36" s="22"/>
      <c r="D36" s="22"/>
      <c r="E36" s="12"/>
      <c r="F36" s="17">
        <f>+F8-F19</f>
        <v>35332852.799999997</v>
      </c>
      <c r="G36" s="8">
        <f>+G8-G19</f>
        <v>118768071.53999999</v>
      </c>
    </row>
    <row r="37" spans="2:7" x14ac:dyDescent="0.25">
      <c r="B37" s="38"/>
      <c r="C37" s="39"/>
      <c r="D37" s="39"/>
      <c r="E37" s="39"/>
      <c r="F37" s="39"/>
      <c r="G37" s="40"/>
    </row>
    <row r="38" spans="2:7" ht="15" customHeight="1" x14ac:dyDescent="0.25">
      <c r="B38" s="37" t="s">
        <v>34</v>
      </c>
      <c r="C38" s="22"/>
      <c r="D38" s="22"/>
      <c r="E38" s="12"/>
      <c r="F38" s="13"/>
      <c r="G38" s="3"/>
    </row>
    <row r="39" spans="2:7" ht="15" customHeight="1" x14ac:dyDescent="0.25">
      <c r="B39" s="10"/>
      <c r="C39" s="22" t="s">
        <v>24</v>
      </c>
      <c r="D39" s="22"/>
      <c r="E39" s="12"/>
      <c r="F39" s="19">
        <f>+F40+F41+F42</f>
        <v>0</v>
      </c>
      <c r="G39" s="6">
        <f>+G40+G41+G42</f>
        <v>0</v>
      </c>
    </row>
    <row r="40" spans="2:7" x14ac:dyDescent="0.25">
      <c r="B40" s="10"/>
      <c r="C40" s="18"/>
      <c r="D40" s="18" t="s">
        <v>1</v>
      </c>
      <c r="E40" s="12"/>
      <c r="F40" s="16">
        <v>0</v>
      </c>
      <c r="G40" s="7">
        <v>0</v>
      </c>
    </row>
    <row r="41" spans="2:7" x14ac:dyDescent="0.25">
      <c r="B41" s="10"/>
      <c r="C41" s="18"/>
      <c r="D41" s="18" t="s">
        <v>2</v>
      </c>
      <c r="E41" s="12"/>
      <c r="F41" s="16">
        <v>0</v>
      </c>
      <c r="G41" s="7">
        <v>0</v>
      </c>
    </row>
    <row r="42" spans="2:7" x14ac:dyDescent="0.25">
      <c r="B42" s="10"/>
      <c r="C42" s="18"/>
      <c r="D42" s="18" t="s">
        <v>35</v>
      </c>
      <c r="E42" s="12"/>
      <c r="F42" s="16">
        <v>0</v>
      </c>
      <c r="G42" s="7">
        <v>0</v>
      </c>
    </row>
    <row r="43" spans="2:7" ht="15" customHeight="1" x14ac:dyDescent="0.25">
      <c r="B43" s="10"/>
      <c r="C43" s="22" t="s">
        <v>25</v>
      </c>
      <c r="D43" s="22"/>
      <c r="E43" s="12"/>
      <c r="F43" s="19">
        <f>+F44+F45+F46</f>
        <v>3738191.6599999997</v>
      </c>
      <c r="G43" s="6">
        <f>+G44+G45+G46</f>
        <v>64405940.399999999</v>
      </c>
    </row>
    <row r="44" spans="2:7" x14ac:dyDescent="0.25">
      <c r="B44" s="10"/>
      <c r="C44" s="18"/>
      <c r="D44" s="18" t="s">
        <v>1</v>
      </c>
      <c r="E44" s="12"/>
      <c r="F44" s="16">
        <v>3578381.55</v>
      </c>
      <c r="G44" s="7">
        <v>57994024.369999997</v>
      </c>
    </row>
    <row r="45" spans="2:7" x14ac:dyDescent="0.25">
      <c r="B45" s="10"/>
      <c r="C45" s="12"/>
      <c r="D45" s="18" t="s">
        <v>2</v>
      </c>
      <c r="E45" s="12"/>
      <c r="F45" s="16">
        <v>159810.10999999999</v>
      </c>
      <c r="G45" s="7">
        <v>6411916.0300000003</v>
      </c>
    </row>
    <row r="46" spans="2:7" x14ac:dyDescent="0.25">
      <c r="B46" s="10"/>
      <c r="C46" s="18"/>
      <c r="D46" s="18" t="s">
        <v>36</v>
      </c>
      <c r="E46" s="12"/>
      <c r="F46" s="16">
        <v>0</v>
      </c>
      <c r="G46" s="7">
        <v>0</v>
      </c>
    </row>
    <row r="47" spans="2:7" ht="15" customHeight="1" x14ac:dyDescent="0.25">
      <c r="B47" s="37" t="s">
        <v>37</v>
      </c>
      <c r="C47" s="22"/>
      <c r="D47" s="22"/>
      <c r="E47" s="12"/>
      <c r="F47" s="19">
        <f>+F39-F43</f>
        <v>-3738191.6599999997</v>
      </c>
      <c r="G47" s="6">
        <f>+G39-G43</f>
        <v>-64405940.399999999</v>
      </c>
    </row>
    <row r="48" spans="2:7" x14ac:dyDescent="0.25">
      <c r="B48" s="38"/>
      <c r="C48" s="39"/>
      <c r="D48" s="39"/>
      <c r="E48" s="39"/>
      <c r="F48" s="39"/>
      <c r="G48" s="40"/>
    </row>
    <row r="49" spans="2:7" ht="15" customHeight="1" x14ac:dyDescent="0.25">
      <c r="B49" s="37" t="s">
        <v>38</v>
      </c>
      <c r="C49" s="22"/>
      <c r="D49" s="22"/>
      <c r="E49" s="12"/>
      <c r="F49" s="13"/>
      <c r="G49" s="3"/>
    </row>
    <row r="50" spans="2:7" ht="15" customHeight="1" x14ac:dyDescent="0.25">
      <c r="B50" s="10"/>
      <c r="C50" s="22" t="s">
        <v>24</v>
      </c>
      <c r="D50" s="22"/>
      <c r="E50" s="12"/>
      <c r="F50" s="14">
        <f>+F51+F54</f>
        <v>48066565</v>
      </c>
      <c r="G50" s="4">
        <f>+G51+G54</f>
        <v>134848466.61000001</v>
      </c>
    </row>
    <row r="51" spans="2:7" x14ac:dyDescent="0.25">
      <c r="B51" s="10"/>
      <c r="C51" s="18"/>
      <c r="D51" s="18" t="s">
        <v>39</v>
      </c>
      <c r="E51" s="12"/>
      <c r="F51" s="20">
        <f>+F52+F53</f>
        <v>0</v>
      </c>
      <c r="G51" s="5">
        <f>+G52+G53</f>
        <v>0</v>
      </c>
    </row>
    <row r="52" spans="2:7" x14ac:dyDescent="0.25">
      <c r="B52" s="10"/>
      <c r="C52" s="12"/>
      <c r="D52" s="18" t="s">
        <v>40</v>
      </c>
      <c r="E52" s="12"/>
      <c r="F52" s="20">
        <v>0</v>
      </c>
      <c r="G52" s="5">
        <v>0</v>
      </c>
    </row>
    <row r="53" spans="2:7" x14ac:dyDescent="0.25">
      <c r="B53" s="10"/>
      <c r="C53" s="12"/>
      <c r="D53" s="18" t="s">
        <v>41</v>
      </c>
      <c r="E53" s="12"/>
      <c r="F53" s="20">
        <v>0</v>
      </c>
      <c r="G53" s="5">
        <v>0</v>
      </c>
    </row>
    <row r="54" spans="2:7" x14ac:dyDescent="0.25">
      <c r="B54" s="10"/>
      <c r="C54" s="12"/>
      <c r="D54" s="18" t="s">
        <v>42</v>
      </c>
      <c r="E54" s="12"/>
      <c r="F54" s="20">
        <v>48066565</v>
      </c>
      <c r="G54" s="5">
        <v>134848466.61000001</v>
      </c>
    </row>
    <row r="55" spans="2:7" ht="15" customHeight="1" x14ac:dyDescent="0.25">
      <c r="B55" s="10"/>
      <c r="C55" s="22" t="s">
        <v>25</v>
      </c>
      <c r="D55" s="22"/>
      <c r="E55" s="12"/>
      <c r="F55" s="14">
        <f>+F56+F59</f>
        <v>97351747.00999999</v>
      </c>
      <c r="G55" s="4">
        <f>+G56+G59</f>
        <v>159166575.61000001</v>
      </c>
    </row>
    <row r="56" spans="2:7" x14ac:dyDescent="0.25">
      <c r="B56" s="10"/>
      <c r="C56" s="18"/>
      <c r="D56" s="18" t="s">
        <v>43</v>
      </c>
      <c r="E56" s="12"/>
      <c r="F56" s="20">
        <f>+F57+F58</f>
        <v>3938898.91</v>
      </c>
      <c r="G56" s="5">
        <f>+G57+G58</f>
        <v>11522490.24</v>
      </c>
    </row>
    <row r="57" spans="2:7" x14ac:dyDescent="0.25">
      <c r="B57" s="10"/>
      <c r="C57" s="12"/>
      <c r="D57" s="18" t="s">
        <v>40</v>
      </c>
      <c r="E57" s="12"/>
      <c r="F57" s="20">
        <v>3938898.91</v>
      </c>
      <c r="G57" s="5">
        <v>11522490.24</v>
      </c>
    </row>
    <row r="58" spans="2:7" x14ac:dyDescent="0.25">
      <c r="B58" s="10"/>
      <c r="C58" s="12"/>
      <c r="D58" s="18" t="s">
        <v>41</v>
      </c>
      <c r="E58" s="12"/>
      <c r="F58" s="20">
        <v>0</v>
      </c>
      <c r="G58" s="5">
        <v>0</v>
      </c>
    </row>
    <row r="59" spans="2:7" x14ac:dyDescent="0.25">
      <c r="B59" s="10"/>
      <c r="C59" s="12"/>
      <c r="D59" s="18" t="s">
        <v>44</v>
      </c>
      <c r="E59" s="12"/>
      <c r="F59" s="20">
        <v>93412848.099999994</v>
      </c>
      <c r="G59" s="5">
        <v>147644085.37</v>
      </c>
    </row>
    <row r="60" spans="2:7" ht="15" customHeight="1" x14ac:dyDescent="0.25">
      <c r="B60" s="37" t="s">
        <v>45</v>
      </c>
      <c r="C60" s="22"/>
      <c r="D60" s="22"/>
      <c r="E60" s="12"/>
      <c r="F60" s="14">
        <f>+F50-F55</f>
        <v>-49285182.00999999</v>
      </c>
      <c r="G60" s="4">
        <f>+G50-G55</f>
        <v>-24318109</v>
      </c>
    </row>
    <row r="61" spans="2:7" x14ac:dyDescent="0.25">
      <c r="B61" s="38"/>
      <c r="C61" s="39"/>
      <c r="D61" s="39"/>
      <c r="E61" s="39"/>
      <c r="F61" s="39"/>
      <c r="G61" s="40"/>
    </row>
    <row r="62" spans="2:7" ht="15" customHeight="1" x14ac:dyDescent="0.25">
      <c r="B62" s="44" t="s">
        <v>46</v>
      </c>
      <c r="C62" s="45"/>
      <c r="D62" s="45"/>
      <c r="E62" s="21"/>
      <c r="F62" s="17">
        <f>+F36+F47+F60</f>
        <v>-17690520.869999994</v>
      </c>
      <c r="G62" s="8">
        <f>+G36+G47+G60</f>
        <v>30044022.139999993</v>
      </c>
    </row>
    <row r="63" spans="2:7" x14ac:dyDescent="0.25">
      <c r="B63" s="38"/>
      <c r="C63" s="39"/>
      <c r="D63" s="39"/>
      <c r="E63" s="39"/>
      <c r="F63" s="39"/>
      <c r="G63" s="40"/>
    </row>
    <row r="64" spans="2:7" ht="15" customHeight="1" x14ac:dyDescent="0.25">
      <c r="B64" s="37" t="s">
        <v>47</v>
      </c>
      <c r="C64" s="22"/>
      <c r="D64" s="22"/>
      <c r="E64" s="12"/>
      <c r="F64" s="14">
        <v>65619319.899999999</v>
      </c>
      <c r="G64" s="4">
        <v>35575297.759999998</v>
      </c>
    </row>
    <row r="65" spans="2:7" ht="15" customHeight="1" x14ac:dyDescent="0.25">
      <c r="B65" s="44" t="s">
        <v>48</v>
      </c>
      <c r="C65" s="45"/>
      <c r="D65" s="45"/>
      <c r="E65" s="21"/>
      <c r="F65" s="14">
        <v>47928799.030000001</v>
      </c>
      <c r="G65" s="4">
        <v>65619319.899999999</v>
      </c>
    </row>
    <row r="66" spans="2:7" ht="15.75" thickBot="1" x14ac:dyDescent="0.3">
      <c r="B66" s="41"/>
      <c r="C66" s="42"/>
      <c r="D66" s="42"/>
      <c r="E66" s="42"/>
      <c r="F66" s="42"/>
      <c r="G66" s="43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2023-05-29T23:10:37Z</dcterms:modified>
</cp:coreProperties>
</file>