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4. ABRIL\2. ESTADOS FINANCIEROS ABRIL 2023\I ESTADOS E INFORMACIÓN CONTABLE\"/>
    </mc:Choice>
  </mc:AlternateContent>
  <xr:revisionPtr revIDLastSave="0" documentId="13_ncr:1_{7B29C4A5-8BA6-4193-9F34-391ED88961D4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H19" i="10" s="1"/>
  <c r="G19" i="10"/>
  <c r="F19" i="10"/>
  <c r="E19" i="10"/>
  <c r="D19" i="10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H10" i="10" s="1"/>
  <c r="H8" i="10" s="1"/>
  <c r="G10" i="10"/>
  <c r="G8" i="10" s="1"/>
  <c r="F10" i="10"/>
  <c r="F8" i="10" s="1"/>
  <c r="E10" i="10"/>
  <c r="D10" i="10"/>
  <c r="E8" i="10"/>
  <c r="D8" i="10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<sst xmlns="http://schemas.openxmlformats.org/spreadsheetml/2006/main" count="30" uniqueCount="30">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</sst>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D11" sqref="D11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401290696.99000001</v>
      </c>
      <c r="E8" s="8">
        <f>+E10+E19</f>
        <v>243954303.95000002</v>
      </c>
      <c r="F8" s="8">
        <f>+F10+F19</f>
        <v>253350603.29000002</v>
      </c>
      <c r="G8" s="8">
        <f>+G10+G19</f>
        <v>391894397.64999998</v>
      </c>
      <c r="H8" s="8">
        <f>+H10+H19</f>
        <v>-9396299.3399999887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65805470.149999976</v>
      </c>
      <c r="E10" s="8">
        <f>+E11+E12+E13+E14+E15+E16+E17</f>
        <v>240216112.29000002</v>
      </c>
      <c r="F10" s="8">
        <f>+F11+F12+F13+F14+F15+F16+F17</f>
        <v>253350603.29000002</v>
      </c>
      <c r="G10" s="8">
        <f>+G11+G12+G13+G14+G15+G16+G17</f>
        <v>52670979.149999976</v>
      </c>
      <c r="H10" s="8">
        <f>+H11+H12+H13+H14+H15+H16+H17</f>
        <v>-13134491</v>
      </c>
    </row>
    <row r="11" spans="2:8" ht="9.75" customHeight="1" x14ac:dyDescent="0.25">
      <c r="B11" s="2"/>
      <c r="C11" s="4" t="s">
        <v>3</v>
      </c>
      <c r="D11" s="9">
        <v>65619319.899999976</v>
      </c>
      <c r="E11" s="9">
        <v>136331183.78</v>
      </c>
      <c r="F11" s="9">
        <v>154021704.65000001</v>
      </c>
      <c r="G11" s="9">
        <f>+D11+E11-F11</f>
        <v>47928799.029999971</v>
      </c>
      <c r="H11" s="9">
        <f>+G11-D11</f>
        <v>-17690520.870000005</v>
      </c>
    </row>
    <row r="12" spans="2:8" ht="9.75" customHeight="1" x14ac:dyDescent="0.25">
      <c r="B12" s="2"/>
      <c r="C12" s="4" t="s">
        <v>4</v>
      </c>
      <c r="D12" s="9">
        <v>186150.25</v>
      </c>
      <c r="E12" s="9">
        <v>103884928.51000001</v>
      </c>
      <c r="F12" s="9">
        <v>99328898.640000001</v>
      </c>
      <c r="G12" s="9">
        <f t="shared" ref="G12:G17" si="0">+D12+E12-F12</f>
        <v>4742180.1200000048</v>
      </c>
      <c r="H12" s="9">
        <f t="shared" ref="H12:H17" si="1">+G12-D12</f>
        <v>4556029.8700000048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335485226.84000003</v>
      </c>
      <c r="E19" s="8">
        <f>+E20+E21+E22+E23+E24+E25+E26+E27+E28</f>
        <v>3738191.6599999997</v>
      </c>
      <c r="F19" s="8">
        <f>+F20+F21+F22+F23+F24+F25+F26+F27+F28</f>
        <v>0</v>
      </c>
      <c r="G19" s="8">
        <f>+G20+G21+G22+G23+G24+G25+G26+G27+G28</f>
        <v>339223418.5</v>
      </c>
      <c r="H19" s="8">
        <f>+H20+H21+H22+H23+H24+H25+H26+H27+H28</f>
        <v>3738191.6600000113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452171971.18000001</v>
      </c>
      <c r="E22" s="9">
        <v>3578381.55</v>
      </c>
      <c r="F22" s="9">
        <v>0</v>
      </c>
      <c r="G22" s="9">
        <f t="shared" si="2"/>
        <v>455750352.73000002</v>
      </c>
      <c r="H22" s="9">
        <f t="shared" si="3"/>
        <v>3578381.5500000119</v>
      </c>
    </row>
    <row r="23" spans="2:8" ht="9.75" customHeight="1" x14ac:dyDescent="0.25">
      <c r="B23" s="2"/>
      <c r="C23" s="4" t="s">
        <v>14</v>
      </c>
      <c r="D23" s="9">
        <v>40641793.789999999</v>
      </c>
      <c r="E23" s="9">
        <v>159810.10999999999</v>
      </c>
      <c r="F23" s="9">
        <v>0</v>
      </c>
      <c r="G23" s="9">
        <f t="shared" si="2"/>
        <v>40801603.899999999</v>
      </c>
      <c r="H23" s="9">
        <f t="shared" si="3"/>
        <v>159810.1099999994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-157328538.13</v>
      </c>
      <c r="E25" s="9">
        <v>0</v>
      </c>
      <c r="F25" s="9">
        <v>0</v>
      </c>
      <c r="G25" s="9">
        <f t="shared" si="2"/>
        <v>-157328538.13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2020-10-30T16:14:03Z</cp:lastPrinted>
  <dcterms:created xsi:type="dcterms:W3CDTF">2020-04-14T23:33:45Z</dcterms:created>
  <dcterms:modified xsi:type="dcterms:W3CDTF">2023-05-29T23:11:47Z</dcterms:modified>
</cp:coreProperties>
</file>