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4. ABRIL\2. ESTADOS FINANCIEROS ABRIL 2023\II ESTADOS E INFORMACIÓN PRESUPUESTARIA\b) Estado Analítico del Ejercicio del Presupuesto de Egresos\"/>
    </mc:Choice>
  </mc:AlternateContent>
  <xr:revisionPtr revIDLastSave="0" documentId="13_ncr:1_{E119EAD1-825B-465B-BFA6-7A79A21B2353}" xr6:coauthVersionLast="36" xr6:coauthVersionMax="36" xr10:uidLastSave="{00000000-0000-0000-0000-000000000000}"/>
  <bookViews>
    <workbookView xWindow="0" yWindow="0" windowWidth="28800" windowHeight="12105" xr2:uid="{B2185F62-826B-4BA8-8054-FB41011F33F4}"/>
  </bookViews>
  <sheets>
    <sheet name="EAEPE CF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H43" i="1" s="1"/>
  <c r="E42" i="1"/>
  <c r="H42" i="1" s="1"/>
  <c r="E41" i="1"/>
  <c r="H41" i="1" s="1"/>
  <c r="E40" i="1"/>
  <c r="H40" i="1" s="1"/>
  <c r="H39" i="1" s="1"/>
  <c r="G39" i="1"/>
  <c r="F39" i="1"/>
  <c r="E39" i="1"/>
  <c r="D39" i="1"/>
  <c r="C39" i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E28" i="1" s="1"/>
  <c r="G28" i="1"/>
  <c r="F28" i="1"/>
  <c r="D28" i="1"/>
  <c r="C28" i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E19" i="1" s="1"/>
  <c r="G19" i="1"/>
  <c r="F19" i="1"/>
  <c r="D19" i="1"/>
  <c r="C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G9" i="1"/>
  <c r="G44" i="1" s="1"/>
  <c r="F9" i="1"/>
  <c r="F44" i="1" s="1"/>
  <c r="D9" i="1"/>
  <c r="D44" i="1" s="1"/>
  <c r="C9" i="1"/>
  <c r="C44" i="1" s="1"/>
  <c r="H9" i="1" l="1"/>
  <c r="H44" i="1" s="1"/>
  <c r="H20" i="1"/>
  <c r="H19" i="1" s="1"/>
  <c r="H29" i="1"/>
  <c r="H28" i="1" s="1"/>
  <c r="E9" i="1"/>
  <c r="E44" i="1" s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<sst xmlns="http://schemas.openxmlformats.org/spreadsheetml/2006/main" count="47" uniqueCount="47">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</sst>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BB3E-D68D-42A4-B71C-5A86FFAF1B92}">
  <sheetPr>
    <tabColor rgb="FFFF495C"/>
  </sheetPr>
  <dimension ref="B1:H44"/>
  <sheetViews>
    <sheetView showGridLines="0" tabSelected="1" zoomScale="154" zoomScaleNormal="154" workbookViewId="0">
      <selection activeCell="D12" sqref="D12"/>
    </sheetView>
  </sheetViews>
  <sheetFormatPr baseColWidth="10" defaultRowHeight="15" x14ac:dyDescent="0.2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9" t="s">
        <v>0</v>
      </c>
      <c r="C2" s="10"/>
      <c r="D2" s="10"/>
      <c r="E2" s="10"/>
      <c r="F2" s="10"/>
      <c r="G2" s="10"/>
      <c r="H2" s="11"/>
    </row>
    <row r="3" spans="2:8" x14ac:dyDescent="0.25">
      <c r="B3" s="12" t="s">
        <v>1</v>
      </c>
      <c r="C3" s="13"/>
      <c r="D3" s="13"/>
      <c r="E3" s="13"/>
      <c r="F3" s="13"/>
      <c r="G3" s="13"/>
      <c r="H3" s="14"/>
    </row>
    <row r="4" spans="2:8" x14ac:dyDescent="0.25">
      <c r="B4" s="12" t="s">
        <v>2</v>
      </c>
      <c r="C4" s="13"/>
      <c r="D4" s="13"/>
      <c r="E4" s="13"/>
      <c r="F4" s="13"/>
      <c r="G4" s="13"/>
      <c r="H4" s="14"/>
    </row>
    <row r="5" spans="2:8" ht="15.75" thickBot="1" x14ac:dyDescent="0.3">
      <c r="B5" s="15" t="s">
        <v>46</v>
      </c>
      <c r="C5" s="16"/>
      <c r="D5" s="16"/>
      <c r="E5" s="16"/>
      <c r="F5" s="16"/>
      <c r="G5" s="16"/>
      <c r="H5" s="17"/>
    </row>
    <row r="6" spans="2:8" ht="15.75" thickBot="1" x14ac:dyDescent="0.3">
      <c r="B6" s="18" t="s">
        <v>3</v>
      </c>
      <c r="C6" s="21" t="s">
        <v>4</v>
      </c>
      <c r="D6" s="22"/>
      <c r="E6" s="22"/>
      <c r="F6" s="22"/>
      <c r="G6" s="23"/>
      <c r="H6" s="24" t="s">
        <v>5</v>
      </c>
    </row>
    <row r="7" spans="2:8" ht="17.25" thickBot="1" x14ac:dyDescent="0.3">
      <c r="B7" s="19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5"/>
    </row>
    <row r="8" spans="2:8" ht="15.75" thickBot="1" x14ac:dyDescent="0.3">
      <c r="B8" s="20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 t="s">
        <v>13</v>
      </c>
      <c r="C9" s="4">
        <f t="shared" ref="C9:H9" si="0">+C10+C11+C12+C13+C14+C15+C16+C17</f>
        <v>93208602.140000001</v>
      </c>
      <c r="D9" s="4">
        <f>+D10+D11+D12+D13+D14+D15+D16+D17</f>
        <v>2381018.65</v>
      </c>
      <c r="E9" s="4">
        <f t="shared" si="0"/>
        <v>95589620.789999992</v>
      </c>
      <c r="F9" s="4">
        <f t="shared" si="0"/>
        <v>30465609.680000003</v>
      </c>
      <c r="G9" s="4">
        <f t="shared" si="0"/>
        <v>30406468.080000002</v>
      </c>
      <c r="H9" s="4">
        <f t="shared" si="0"/>
        <v>65124011.109999999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36659369.189999998</v>
      </c>
      <c r="D12" s="6">
        <v>1685806.14</v>
      </c>
      <c r="E12" s="6">
        <f t="shared" si="1"/>
        <v>38345175.329999998</v>
      </c>
      <c r="F12" s="6">
        <v>13301864.9</v>
      </c>
      <c r="G12" s="6">
        <v>13244723.300000001</v>
      </c>
      <c r="H12" s="6">
        <f t="shared" si="2"/>
        <v>25043310.43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30687814.699999999</v>
      </c>
      <c r="D14" s="6">
        <v>480867.1</v>
      </c>
      <c r="E14" s="6">
        <f t="shared" si="1"/>
        <v>31168681.800000001</v>
      </c>
      <c r="F14" s="6">
        <v>9209269.0500000007</v>
      </c>
      <c r="G14" s="6">
        <v>9207269.0500000007</v>
      </c>
      <c r="H14" s="6">
        <f t="shared" si="2"/>
        <v>21959412.75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25861418.25</v>
      </c>
      <c r="D16" s="6">
        <v>214345.41</v>
      </c>
      <c r="E16" s="6">
        <f t="shared" si="1"/>
        <v>26075763.66</v>
      </c>
      <c r="F16" s="6">
        <v>7954475.7300000004</v>
      </c>
      <c r="G16" s="6">
        <v>7954475.7300000004</v>
      </c>
      <c r="H16" s="6">
        <f t="shared" si="2"/>
        <v>18121287.93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182468683.73999998</v>
      </c>
      <c r="D19" s="4">
        <f t="shared" si="3"/>
        <v>3154165.38</v>
      </c>
      <c r="E19" s="4">
        <f t="shared" si="3"/>
        <v>185622849.12</v>
      </c>
      <c r="F19" s="4">
        <f t="shared" si="3"/>
        <v>30232508.480000004</v>
      </c>
      <c r="G19" s="4">
        <f t="shared" si="3"/>
        <v>30202388.469999999</v>
      </c>
      <c r="H19" s="4">
        <f t="shared" si="3"/>
        <v>155390340.64000002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140766932.63999999</v>
      </c>
      <c r="D21" s="6">
        <v>1157663.58</v>
      </c>
      <c r="E21" s="6">
        <f t="shared" si="4"/>
        <v>141924596.22</v>
      </c>
      <c r="F21" s="6">
        <v>14774563.050000001</v>
      </c>
      <c r="G21" s="6">
        <v>14774563.050000001</v>
      </c>
      <c r="H21" s="6">
        <f t="shared" ref="H21:H26" si="5">+E21-F21</f>
        <v>127150033.17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25572122.949999999</v>
      </c>
      <c r="D23" s="6">
        <v>301962.8</v>
      </c>
      <c r="E23" s="6">
        <f t="shared" si="4"/>
        <v>25874085.75</v>
      </c>
      <c r="F23" s="6">
        <v>8974474.0800000001</v>
      </c>
      <c r="G23" s="6">
        <v>8952354.0700000003</v>
      </c>
      <c r="H23" s="6">
        <f t="shared" si="5"/>
        <v>16899611.670000002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16129628.15</v>
      </c>
      <c r="D25" s="6">
        <v>1694539</v>
      </c>
      <c r="E25" s="6">
        <f t="shared" si="4"/>
        <v>17824167.149999999</v>
      </c>
      <c r="F25" s="6">
        <v>6483471.3499999996</v>
      </c>
      <c r="G25" s="6">
        <v>6475471.3499999996</v>
      </c>
      <c r="H25" s="6">
        <f t="shared" si="5"/>
        <v>11340695.799999999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5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5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5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5.7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5.75" thickBot="1" x14ac:dyDescent="0.3">
      <c r="B44" s="7" t="s">
        <v>45</v>
      </c>
      <c r="C44" s="8">
        <f t="shared" ref="C44:H44" si="10">+C9+C19+C28+C39</f>
        <v>275677285.88</v>
      </c>
      <c r="D44" s="8">
        <f t="shared" si="10"/>
        <v>5535184.0299999993</v>
      </c>
      <c r="E44" s="8">
        <f t="shared" si="10"/>
        <v>281212469.90999997</v>
      </c>
      <c r="F44" s="8">
        <f t="shared" si="10"/>
        <v>60698118.160000011</v>
      </c>
      <c r="G44" s="8">
        <f t="shared" si="10"/>
        <v>60608856.549999997</v>
      </c>
      <c r="H44" s="8">
        <f t="shared" si="10"/>
        <v>220514351.75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2023-01-30T17:05:46Z</dcterms:created>
  <dcterms:modified xsi:type="dcterms:W3CDTF">2023-05-29T23:13:24Z</dcterms:modified>
</cp:coreProperties>
</file>