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6\Desktop\6. JUNIO\2. ESTADOS FINANCIEROS JUNIO 2023\II ESTADOS E INFORMACIÓN PRESUPUESTARIA\b) Estado Analítico del Ejercicio del Presupuesto de Egresos\"/>
    </mc:Choice>
  </mc:AlternateContent>
  <xr:revisionPtr revIDLastSave="0" documentId="13_ncr:1_{D525C83C-8B03-478E-873B-93EFF0FE0F18}" xr6:coauthVersionLast="47" xr6:coauthVersionMax="47" xr10:uidLastSave="{00000000-0000-0000-0000-000000000000}"/>
  <bookViews>
    <workbookView xWindow="-120" yWindow="-120" windowWidth="29040" windowHeight="15720" xr2:uid="{A7FFDF0A-678A-4977-9AC4-6129C897D7A8}"/>
  </bookViews>
  <sheets>
    <sheet name="EAEPE 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F59" i="1"/>
  <c r="D59" i="1"/>
  <c r="C59" i="1"/>
  <c r="E58" i="1"/>
  <c r="H58" i="1" s="1"/>
  <c r="E57" i="1"/>
  <c r="H57" i="1" s="1"/>
  <c r="H56" i="1"/>
  <c r="E56" i="1"/>
  <c r="E55" i="1"/>
  <c r="H55" i="1" s="1"/>
  <c r="H54" i="1"/>
  <c r="E54" i="1"/>
  <c r="H53" i="1"/>
  <c r="E53" i="1"/>
  <c r="E52" i="1"/>
  <c r="H52" i="1" s="1"/>
  <c r="E51" i="1"/>
  <c r="H51" i="1" s="1"/>
  <c r="H50" i="1"/>
  <c r="E50" i="1"/>
  <c r="E49" i="1"/>
  <c r="H49" i="1" s="1"/>
  <c r="H48" i="1"/>
  <c r="E48" i="1"/>
  <c r="H47" i="1"/>
  <c r="E47" i="1"/>
  <c r="E46" i="1"/>
  <c r="H46" i="1" s="1"/>
  <c r="E45" i="1"/>
  <c r="H45" i="1" s="1"/>
  <c r="H44" i="1"/>
  <c r="E44" i="1"/>
  <c r="E43" i="1"/>
  <c r="H43" i="1" s="1"/>
  <c r="H42" i="1"/>
  <c r="E42" i="1"/>
  <c r="H41" i="1"/>
  <c r="E41" i="1"/>
  <c r="E40" i="1"/>
  <c r="H40" i="1" s="1"/>
  <c r="E39" i="1"/>
  <c r="H39" i="1" s="1"/>
  <c r="H38" i="1"/>
  <c r="E38" i="1"/>
  <c r="E37" i="1"/>
  <c r="H37" i="1" s="1"/>
  <c r="H36" i="1"/>
  <c r="E36" i="1"/>
  <c r="H35" i="1"/>
  <c r="E35" i="1"/>
  <c r="E34" i="1"/>
  <c r="H34" i="1" s="1"/>
  <c r="E33" i="1"/>
  <c r="H33" i="1" s="1"/>
  <c r="H32" i="1"/>
  <c r="E32" i="1"/>
  <c r="E31" i="1"/>
  <c r="H31" i="1" s="1"/>
  <c r="H30" i="1"/>
  <c r="E30" i="1"/>
  <c r="H29" i="1"/>
  <c r="E29" i="1"/>
  <c r="E28" i="1"/>
  <c r="H28" i="1" s="1"/>
  <c r="E27" i="1"/>
  <c r="H27" i="1" s="1"/>
  <c r="H26" i="1"/>
  <c r="E26" i="1"/>
  <c r="E25" i="1"/>
  <c r="H25" i="1" s="1"/>
  <c r="H24" i="1"/>
  <c r="E24" i="1"/>
  <c r="E23" i="1"/>
  <c r="H23" i="1" s="1"/>
  <c r="E22" i="1"/>
  <c r="H22" i="1" s="1"/>
  <c r="E21" i="1"/>
  <c r="H21" i="1" s="1"/>
  <c r="H20" i="1"/>
  <c r="E20" i="1"/>
  <c r="E19" i="1"/>
  <c r="H19" i="1" s="1"/>
  <c r="H18" i="1"/>
  <c r="E18" i="1"/>
  <c r="H17" i="1"/>
  <c r="E17" i="1"/>
  <c r="E16" i="1"/>
  <c r="H16" i="1" s="1"/>
  <c r="E15" i="1"/>
  <c r="E59" i="1" s="1"/>
  <c r="G14" i="1"/>
  <c r="G13" i="1" s="1"/>
  <c r="G12" i="1" s="1"/>
  <c r="G11" i="1" s="1"/>
  <c r="G10" i="1" s="1"/>
  <c r="G9" i="1" s="1"/>
  <c r="F14" i="1"/>
  <c r="F13" i="1" s="1"/>
  <c r="F12" i="1" s="1"/>
  <c r="F11" i="1" s="1"/>
  <c r="F10" i="1" s="1"/>
  <c r="F9" i="1" s="1"/>
  <c r="E14" i="1"/>
  <c r="E13" i="1" s="1"/>
  <c r="E12" i="1" s="1"/>
  <c r="E11" i="1" s="1"/>
  <c r="E10" i="1" s="1"/>
  <c r="E9" i="1" s="1"/>
  <c r="D14" i="1"/>
  <c r="D13" i="1" s="1"/>
  <c r="D12" i="1" s="1"/>
  <c r="D11" i="1" s="1"/>
  <c r="D10" i="1" s="1"/>
  <c r="D9" i="1" s="1"/>
  <c r="C14" i="1"/>
  <c r="C13" i="1"/>
  <c r="C12" i="1" s="1"/>
  <c r="C11" i="1" s="1"/>
  <c r="C10" i="1" s="1"/>
  <c r="C9" i="1" s="1"/>
  <c r="H15" i="1" l="1"/>
  <c r="H59" i="1" l="1"/>
  <c r="H14" i="1"/>
  <c r="H13" i="1" s="1"/>
  <c r="H12" i="1" s="1"/>
  <c r="H11" i="1" s="1"/>
  <c r="H10" i="1" s="1"/>
  <c r="H9" i="1" s="1"/>
</calcChain>
</file>

<file path=xl/sharedStrings.xml><?xml version="1.0" encoding="utf-8"?>
<sst xmlns="http://schemas.openxmlformats.org/spreadsheetml/2006/main" count="65" uniqueCount="65">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</sst>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39CF-87F9-4C06-A521-665E0426D2F2}">
  <sheetPr>
    <tabColor rgb="FFFF495C"/>
  </sheetPr>
  <dimension ref="B1:H59"/>
  <sheetViews>
    <sheetView showGridLines="0" tabSelected="1" topLeftCell="A40" zoomScale="154" zoomScaleNormal="154" workbookViewId="0">
      <selection activeCell="B2" sqref="B2:H59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75" thickBot="1" x14ac:dyDescent="0.3">
      <c r="B5" s="26" t="s">
        <v>64</v>
      </c>
      <c r="C5" s="27"/>
      <c r="D5" s="27"/>
      <c r="E5" s="27"/>
      <c r="F5" s="27"/>
      <c r="G5" s="27"/>
      <c r="H5" s="28"/>
    </row>
    <row r="6" spans="2:8" ht="15.7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.25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5.7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275677285.88</v>
      </c>
      <c r="D9" s="9">
        <f t="shared" ref="D9:H13" si="0">+D10</f>
        <v>9664438.8300000038</v>
      </c>
      <c r="E9" s="8">
        <f t="shared" si="0"/>
        <v>285341724.70999998</v>
      </c>
      <c r="F9" s="8">
        <f t="shared" si="0"/>
        <v>110502034.78999999</v>
      </c>
      <c r="G9" s="9">
        <f t="shared" si="0"/>
        <v>102439003.27</v>
      </c>
      <c r="H9" s="8">
        <f t="shared" si="0"/>
        <v>174839689.92000002</v>
      </c>
    </row>
    <row r="10" spans="2:8" x14ac:dyDescent="0.25">
      <c r="B10" s="10" t="s">
        <v>14</v>
      </c>
      <c r="C10" s="11">
        <f>+C11</f>
        <v>275677285.88</v>
      </c>
      <c r="D10" s="12">
        <f t="shared" si="0"/>
        <v>9664438.8300000038</v>
      </c>
      <c r="E10" s="11">
        <f t="shared" si="0"/>
        <v>285341724.70999998</v>
      </c>
      <c r="F10" s="11">
        <f t="shared" si="0"/>
        <v>110502034.78999999</v>
      </c>
      <c r="G10" s="12">
        <f t="shared" si="0"/>
        <v>102439003.27</v>
      </c>
      <c r="H10" s="11">
        <f t="shared" si="0"/>
        <v>174839689.92000002</v>
      </c>
    </row>
    <row r="11" spans="2:8" x14ac:dyDescent="0.25">
      <c r="B11" s="10" t="s">
        <v>15</v>
      </c>
      <c r="C11" s="11">
        <f>+C12</f>
        <v>275677285.88</v>
      </c>
      <c r="D11" s="12">
        <f t="shared" si="0"/>
        <v>9664438.8300000038</v>
      </c>
      <c r="E11" s="11">
        <f t="shared" si="0"/>
        <v>285341724.70999998</v>
      </c>
      <c r="F11" s="11">
        <f t="shared" si="0"/>
        <v>110502034.78999999</v>
      </c>
      <c r="G11" s="12">
        <f t="shared" si="0"/>
        <v>102439003.27</v>
      </c>
      <c r="H11" s="11">
        <f t="shared" si="0"/>
        <v>174839689.92000002</v>
      </c>
    </row>
    <row r="12" spans="2:8" x14ac:dyDescent="0.25">
      <c r="B12" s="13" t="s">
        <v>16</v>
      </c>
      <c r="C12" s="11">
        <f>+C13</f>
        <v>275677285.88</v>
      </c>
      <c r="D12" s="12">
        <f t="shared" si="0"/>
        <v>9664438.8300000038</v>
      </c>
      <c r="E12" s="11">
        <f t="shared" si="0"/>
        <v>285341724.70999998</v>
      </c>
      <c r="F12" s="11">
        <f t="shared" si="0"/>
        <v>110502034.78999999</v>
      </c>
      <c r="G12" s="12">
        <f t="shared" si="0"/>
        <v>102439003.27</v>
      </c>
      <c r="H12" s="11">
        <f t="shared" si="0"/>
        <v>174839689.92000002</v>
      </c>
    </row>
    <row r="13" spans="2:8" x14ac:dyDescent="0.25">
      <c r="B13" s="10" t="s">
        <v>17</v>
      </c>
      <c r="C13" s="11">
        <f>+C14</f>
        <v>275677285.88</v>
      </c>
      <c r="D13" s="12">
        <f>+D14</f>
        <v>9664438.8300000038</v>
      </c>
      <c r="E13" s="11">
        <f t="shared" si="0"/>
        <v>285341724.70999998</v>
      </c>
      <c r="F13" s="11">
        <f t="shared" si="0"/>
        <v>110502034.78999999</v>
      </c>
      <c r="G13" s="12">
        <f t="shared" si="0"/>
        <v>102439003.27</v>
      </c>
      <c r="H13" s="11">
        <f t="shared" si="0"/>
        <v>174839689.92000002</v>
      </c>
    </row>
    <row r="14" spans="2:8" x14ac:dyDescent="0.25">
      <c r="B14" s="10" t="s">
        <v>18</v>
      </c>
      <c r="C14" s="14">
        <f t="shared" ref="C14:H14" si="1">+C15+C16+C17+C18++C19+C20+C21+C22+C23+C24++C25+C26+C27+C28+C29+C30+C31+C32+C33+C34+C35+C36+C37+C38+C39+C40+C41+C42+C43+C44+C45+C46+C47+C48+C49+C50+C51+C52+C53+C54+C55+C56+C57+C58</f>
        <v>275677285.88</v>
      </c>
      <c r="D14" s="15">
        <f t="shared" si="1"/>
        <v>9664438.8300000038</v>
      </c>
      <c r="E14" s="14">
        <f t="shared" si="1"/>
        <v>285341724.70999998</v>
      </c>
      <c r="F14" s="14">
        <f t="shared" si="1"/>
        <v>110502034.78999999</v>
      </c>
      <c r="G14" s="15">
        <f t="shared" si="1"/>
        <v>102439003.27</v>
      </c>
      <c r="H14" s="14">
        <f t="shared" si="1"/>
        <v>174839689.92000002</v>
      </c>
    </row>
    <row r="15" spans="2:8" x14ac:dyDescent="0.25">
      <c r="B15" s="16" t="s">
        <v>19</v>
      </c>
      <c r="C15" s="17">
        <v>5444701.25</v>
      </c>
      <c r="D15" s="12">
        <v>1524130.48</v>
      </c>
      <c r="E15" s="17">
        <f>C15+D15</f>
        <v>6968831.7300000004</v>
      </c>
      <c r="F15" s="11">
        <v>4249739.43</v>
      </c>
      <c r="G15" s="12">
        <v>4249739.43</v>
      </c>
      <c r="H15" s="17">
        <f>E15-F15</f>
        <v>2719092.3000000007</v>
      </c>
    </row>
    <row r="16" spans="2:8" x14ac:dyDescent="0.25">
      <c r="B16" s="16" t="s">
        <v>20</v>
      </c>
      <c r="C16" s="17">
        <v>4364777.25</v>
      </c>
      <c r="D16" s="12">
        <v>1756123.68</v>
      </c>
      <c r="E16" s="17">
        <f t="shared" ref="E16:E58" si="2">C16+D16</f>
        <v>6120900.9299999997</v>
      </c>
      <c r="F16" s="11">
        <v>4389156.21</v>
      </c>
      <c r="G16" s="12">
        <v>4389156.21</v>
      </c>
      <c r="H16" s="17">
        <f>E16-F16</f>
        <v>1731744.7199999997</v>
      </c>
    </row>
    <row r="17" spans="2:8" x14ac:dyDescent="0.25">
      <c r="B17" s="16" t="s">
        <v>21</v>
      </c>
      <c r="C17" s="17">
        <v>6354640.1699999999</v>
      </c>
      <c r="D17" s="12">
        <v>24529.200000000001</v>
      </c>
      <c r="E17" s="17">
        <f t="shared" si="2"/>
        <v>6379169.3700000001</v>
      </c>
      <c r="F17" s="11">
        <v>2449355.87</v>
      </c>
      <c r="G17" s="12">
        <v>2449355.87</v>
      </c>
      <c r="H17" s="17">
        <f>E17-F17</f>
        <v>3929813.5</v>
      </c>
    </row>
    <row r="18" spans="2:8" x14ac:dyDescent="0.25">
      <c r="B18" s="16" t="s">
        <v>22</v>
      </c>
      <c r="C18" s="17">
        <v>1913310.5</v>
      </c>
      <c r="D18" s="12">
        <v>62958.18</v>
      </c>
      <c r="E18" s="17">
        <f t="shared" si="2"/>
        <v>1976268.68</v>
      </c>
      <c r="F18" s="11">
        <v>966239.51</v>
      </c>
      <c r="G18" s="12">
        <v>966239.51</v>
      </c>
      <c r="H18" s="17">
        <f t="shared" ref="H18:H58" si="3">E18-F18</f>
        <v>1010029.1699999999</v>
      </c>
    </row>
    <row r="19" spans="2:8" x14ac:dyDescent="0.25">
      <c r="B19" s="16" t="s">
        <v>23</v>
      </c>
      <c r="C19" s="17">
        <v>5203320.75</v>
      </c>
      <c r="D19" s="12">
        <v>106156.3</v>
      </c>
      <c r="E19" s="17">
        <f t="shared" si="2"/>
        <v>5309477.05</v>
      </c>
      <c r="F19" s="11">
        <v>2565267.6800000002</v>
      </c>
      <c r="G19" s="12">
        <v>2565267.6800000002</v>
      </c>
      <c r="H19" s="17">
        <f t="shared" si="3"/>
        <v>2744209.3699999996</v>
      </c>
    </row>
    <row r="20" spans="2:8" x14ac:dyDescent="0.25">
      <c r="B20" s="16" t="s">
        <v>24</v>
      </c>
      <c r="C20" s="17">
        <v>382566.25</v>
      </c>
      <c r="D20" s="12">
        <v>678</v>
      </c>
      <c r="E20" s="17">
        <f t="shared" si="2"/>
        <v>383244.25</v>
      </c>
      <c r="F20" s="11">
        <v>203230.94</v>
      </c>
      <c r="G20" s="12">
        <v>203230.94</v>
      </c>
      <c r="H20" s="17">
        <f t="shared" si="3"/>
        <v>180013.31</v>
      </c>
    </row>
    <row r="21" spans="2:8" x14ac:dyDescent="0.25">
      <c r="B21" s="16" t="s">
        <v>25</v>
      </c>
      <c r="C21" s="17">
        <v>498290.5</v>
      </c>
      <c r="D21" s="12">
        <v>0</v>
      </c>
      <c r="E21" s="17">
        <f t="shared" si="2"/>
        <v>498290.5</v>
      </c>
      <c r="F21" s="11">
        <v>175322.35</v>
      </c>
      <c r="G21" s="12">
        <v>175322.35</v>
      </c>
      <c r="H21" s="17">
        <f t="shared" si="3"/>
        <v>322968.15000000002</v>
      </c>
    </row>
    <row r="22" spans="2:8" x14ac:dyDescent="0.25">
      <c r="B22" s="16" t="s">
        <v>26</v>
      </c>
      <c r="C22" s="17">
        <v>803813</v>
      </c>
      <c r="D22" s="12">
        <v>6818.13</v>
      </c>
      <c r="E22" s="17">
        <f t="shared" si="2"/>
        <v>810631.13</v>
      </c>
      <c r="F22" s="11">
        <v>402935.12</v>
      </c>
      <c r="G22" s="12">
        <v>402935.12</v>
      </c>
      <c r="H22" s="17">
        <f t="shared" si="3"/>
        <v>407696.01</v>
      </c>
    </row>
    <row r="23" spans="2:8" x14ac:dyDescent="0.25">
      <c r="B23" s="16" t="s">
        <v>27</v>
      </c>
      <c r="C23" s="17">
        <v>1458749</v>
      </c>
      <c r="D23" s="12">
        <v>79866.23</v>
      </c>
      <c r="E23" s="17">
        <f t="shared" si="2"/>
        <v>1538615.23</v>
      </c>
      <c r="F23" s="11">
        <v>527568.68999999994</v>
      </c>
      <c r="G23" s="12">
        <v>527568.68999999994</v>
      </c>
      <c r="H23" s="17">
        <f t="shared" si="3"/>
        <v>1011046.54</v>
      </c>
    </row>
    <row r="24" spans="2:8" x14ac:dyDescent="0.25">
      <c r="B24" s="16" t="s">
        <v>28</v>
      </c>
      <c r="C24" s="17">
        <v>2150644.25</v>
      </c>
      <c r="D24" s="12">
        <v>310076.57</v>
      </c>
      <c r="E24" s="17">
        <f t="shared" si="2"/>
        <v>2460720.8199999998</v>
      </c>
      <c r="F24" s="11">
        <v>919390.26</v>
      </c>
      <c r="G24" s="12">
        <v>919390.26</v>
      </c>
      <c r="H24" s="17">
        <f t="shared" si="3"/>
        <v>1541330.5599999998</v>
      </c>
    </row>
    <row r="25" spans="2:8" x14ac:dyDescent="0.25">
      <c r="B25" s="16" t="s">
        <v>29</v>
      </c>
      <c r="C25" s="17">
        <v>6832280.7699999996</v>
      </c>
      <c r="D25" s="12">
        <v>61038.78</v>
      </c>
      <c r="E25" s="17">
        <f t="shared" si="2"/>
        <v>6893319.5499999998</v>
      </c>
      <c r="F25" s="11">
        <v>3790027.03</v>
      </c>
      <c r="G25" s="12">
        <v>3790027.03</v>
      </c>
      <c r="H25" s="17">
        <f t="shared" si="3"/>
        <v>3103292.52</v>
      </c>
    </row>
    <row r="26" spans="2:8" x14ac:dyDescent="0.25">
      <c r="B26" s="16" t="s">
        <v>30</v>
      </c>
      <c r="C26" s="17">
        <v>855393.75</v>
      </c>
      <c r="D26" s="12">
        <v>1625.46</v>
      </c>
      <c r="E26" s="17">
        <f t="shared" si="2"/>
        <v>857019.21</v>
      </c>
      <c r="F26" s="11">
        <v>382590.48</v>
      </c>
      <c r="G26" s="12">
        <v>382590.48</v>
      </c>
      <c r="H26" s="17">
        <f t="shared" si="3"/>
        <v>474428.73</v>
      </c>
    </row>
    <row r="27" spans="2:8" x14ac:dyDescent="0.25">
      <c r="B27" s="16" t="s">
        <v>31</v>
      </c>
      <c r="C27" s="17">
        <v>396881.75</v>
      </c>
      <c r="D27" s="12">
        <v>53566.400000000001</v>
      </c>
      <c r="E27" s="17">
        <f t="shared" si="2"/>
        <v>450448.15</v>
      </c>
      <c r="F27" s="11">
        <v>208081.27</v>
      </c>
      <c r="G27" s="12">
        <v>208081.27</v>
      </c>
      <c r="H27" s="17">
        <f t="shared" si="3"/>
        <v>242366.88000000003</v>
      </c>
    </row>
    <row r="28" spans="2:8" x14ac:dyDescent="0.25">
      <c r="B28" s="16" t="s">
        <v>32</v>
      </c>
      <c r="C28" s="17">
        <v>23024600.949999999</v>
      </c>
      <c r="D28" s="12">
        <v>293957.90000000002</v>
      </c>
      <c r="E28" s="17">
        <f t="shared" si="2"/>
        <v>23318558.849999998</v>
      </c>
      <c r="F28" s="11">
        <v>9622345</v>
      </c>
      <c r="G28" s="12">
        <v>9622345</v>
      </c>
      <c r="H28" s="17">
        <f t="shared" si="3"/>
        <v>13696213.849999998</v>
      </c>
    </row>
    <row r="29" spans="2:8" x14ac:dyDescent="0.25">
      <c r="B29" s="16" t="s">
        <v>33</v>
      </c>
      <c r="C29" s="17">
        <v>1594071.25</v>
      </c>
      <c r="D29" s="12">
        <v>64408.28</v>
      </c>
      <c r="E29" s="17">
        <f t="shared" si="2"/>
        <v>1658479.53</v>
      </c>
      <c r="F29" s="11">
        <v>558559.19999999995</v>
      </c>
      <c r="G29" s="12">
        <v>558559.19999999995</v>
      </c>
      <c r="H29" s="17">
        <f t="shared" si="3"/>
        <v>1099920.33</v>
      </c>
    </row>
    <row r="30" spans="2:8" x14ac:dyDescent="0.25">
      <c r="B30" s="16" t="s">
        <v>34</v>
      </c>
      <c r="C30" s="17">
        <v>2535967.75</v>
      </c>
      <c r="D30" s="12">
        <v>114888.61</v>
      </c>
      <c r="E30" s="17">
        <f t="shared" si="2"/>
        <v>2650856.36</v>
      </c>
      <c r="F30" s="11">
        <v>1343777.2</v>
      </c>
      <c r="G30" s="12">
        <v>1343777.2</v>
      </c>
      <c r="H30" s="17">
        <f t="shared" si="3"/>
        <v>1307079.1599999999</v>
      </c>
    </row>
    <row r="31" spans="2:8" x14ac:dyDescent="0.25">
      <c r="B31" s="16" t="s">
        <v>35</v>
      </c>
      <c r="C31" s="17">
        <v>1766604.75</v>
      </c>
      <c r="D31" s="12">
        <v>105584.23</v>
      </c>
      <c r="E31" s="17">
        <f t="shared" si="2"/>
        <v>1872188.98</v>
      </c>
      <c r="F31" s="11">
        <v>1160600.47</v>
      </c>
      <c r="G31" s="12">
        <v>1160600.47</v>
      </c>
      <c r="H31" s="17">
        <f t="shared" si="3"/>
        <v>711588.51</v>
      </c>
    </row>
    <row r="32" spans="2:8" x14ac:dyDescent="0.25">
      <c r="B32" s="16" t="s">
        <v>36</v>
      </c>
      <c r="C32" s="17">
        <v>724880</v>
      </c>
      <c r="D32" s="12">
        <v>71986.320000000007</v>
      </c>
      <c r="E32" s="17">
        <f t="shared" si="2"/>
        <v>796866.32000000007</v>
      </c>
      <c r="F32" s="11">
        <v>391512.9</v>
      </c>
      <c r="G32" s="12">
        <v>391512.9</v>
      </c>
      <c r="H32" s="17">
        <f t="shared" si="3"/>
        <v>405353.42000000004</v>
      </c>
    </row>
    <row r="33" spans="2:8" x14ac:dyDescent="0.25">
      <c r="B33" s="16" t="s">
        <v>37</v>
      </c>
      <c r="C33" s="17">
        <v>182720</v>
      </c>
      <c r="D33" s="12">
        <v>9880</v>
      </c>
      <c r="E33" s="17">
        <f t="shared" si="2"/>
        <v>192600</v>
      </c>
      <c r="F33" s="11">
        <v>84698.45</v>
      </c>
      <c r="G33" s="12">
        <v>84698.45</v>
      </c>
      <c r="H33" s="17">
        <f t="shared" si="3"/>
        <v>107901.55</v>
      </c>
    </row>
    <row r="34" spans="2:8" x14ac:dyDescent="0.25">
      <c r="B34" s="16" t="s">
        <v>38</v>
      </c>
      <c r="C34" s="17">
        <v>87300</v>
      </c>
      <c r="D34" s="12">
        <v>5180</v>
      </c>
      <c r="E34" s="17">
        <f t="shared" si="2"/>
        <v>92480</v>
      </c>
      <c r="F34" s="11">
        <v>49500.05</v>
      </c>
      <c r="G34" s="12">
        <v>49500.05</v>
      </c>
      <c r="H34" s="17">
        <f t="shared" si="3"/>
        <v>42979.95</v>
      </c>
    </row>
    <row r="35" spans="2:8" x14ac:dyDescent="0.25">
      <c r="B35" s="16" t="s">
        <v>39</v>
      </c>
      <c r="C35" s="17">
        <v>53010</v>
      </c>
      <c r="D35" s="12">
        <v>9041.9699999999993</v>
      </c>
      <c r="E35" s="17">
        <f t="shared" si="2"/>
        <v>62051.97</v>
      </c>
      <c r="F35" s="11">
        <v>25077.360000000001</v>
      </c>
      <c r="G35" s="12">
        <v>25077.360000000001</v>
      </c>
      <c r="H35" s="17">
        <f t="shared" si="3"/>
        <v>36974.61</v>
      </c>
    </row>
    <row r="36" spans="2:8" x14ac:dyDescent="0.25">
      <c r="B36" s="16" t="s">
        <v>40</v>
      </c>
      <c r="C36" s="17">
        <v>61250</v>
      </c>
      <c r="D36" s="12">
        <v>3597.99</v>
      </c>
      <c r="E36" s="17">
        <f t="shared" si="2"/>
        <v>64847.99</v>
      </c>
      <c r="F36" s="11">
        <v>29494</v>
      </c>
      <c r="G36" s="12">
        <v>29494</v>
      </c>
      <c r="H36" s="17">
        <f t="shared" si="3"/>
        <v>35353.99</v>
      </c>
    </row>
    <row r="37" spans="2:8" x14ac:dyDescent="0.25">
      <c r="B37" s="16" t="s">
        <v>41</v>
      </c>
      <c r="C37" s="17">
        <v>173300</v>
      </c>
      <c r="D37" s="12">
        <v>18848.55</v>
      </c>
      <c r="E37" s="17">
        <f t="shared" si="2"/>
        <v>192148.55</v>
      </c>
      <c r="F37" s="11">
        <v>64903.76</v>
      </c>
      <c r="G37" s="12">
        <v>64903.76</v>
      </c>
      <c r="H37" s="17">
        <f t="shared" si="3"/>
        <v>127244.78999999998</v>
      </c>
    </row>
    <row r="38" spans="2:8" x14ac:dyDescent="0.25">
      <c r="B38" s="16" t="s">
        <v>42</v>
      </c>
      <c r="C38" s="17">
        <v>116750</v>
      </c>
      <c r="D38" s="12">
        <v>7187.9</v>
      </c>
      <c r="E38" s="17">
        <f t="shared" si="2"/>
        <v>123937.9</v>
      </c>
      <c r="F38" s="11">
        <v>65910.28</v>
      </c>
      <c r="G38" s="12">
        <v>65910.28</v>
      </c>
      <c r="H38" s="17">
        <f t="shared" si="3"/>
        <v>58027.619999999995</v>
      </c>
    </row>
    <row r="39" spans="2:8" x14ac:dyDescent="0.25">
      <c r="B39" s="16" t="s">
        <v>43</v>
      </c>
      <c r="C39" s="17">
        <v>56760</v>
      </c>
      <c r="D39" s="12">
        <v>1617.42</v>
      </c>
      <c r="E39" s="17">
        <f t="shared" si="2"/>
        <v>58377.42</v>
      </c>
      <c r="F39" s="11">
        <v>19500</v>
      </c>
      <c r="G39" s="12">
        <v>19500</v>
      </c>
      <c r="H39" s="17">
        <f t="shared" si="3"/>
        <v>38877.42</v>
      </c>
    </row>
    <row r="40" spans="2:8" x14ac:dyDescent="0.25">
      <c r="B40" s="16" t="s">
        <v>44</v>
      </c>
      <c r="C40" s="17">
        <v>129000</v>
      </c>
      <c r="D40" s="12">
        <v>21150.2</v>
      </c>
      <c r="E40" s="17">
        <f t="shared" si="2"/>
        <v>150150.20000000001</v>
      </c>
      <c r="F40" s="11">
        <v>71159.179999999993</v>
      </c>
      <c r="G40" s="12">
        <v>71159.179999999993</v>
      </c>
      <c r="H40" s="17">
        <f t="shared" si="3"/>
        <v>78991.020000000019</v>
      </c>
    </row>
    <row r="41" spans="2:8" x14ac:dyDescent="0.25">
      <c r="B41" s="16" t="s">
        <v>45</v>
      </c>
      <c r="C41" s="17">
        <v>181600</v>
      </c>
      <c r="D41" s="12">
        <v>22729.94</v>
      </c>
      <c r="E41" s="17">
        <f t="shared" si="2"/>
        <v>204329.94</v>
      </c>
      <c r="F41" s="11">
        <v>97423.97</v>
      </c>
      <c r="G41" s="12">
        <v>95423.97</v>
      </c>
      <c r="H41" s="17">
        <f t="shared" si="3"/>
        <v>106905.97</v>
      </c>
    </row>
    <row r="42" spans="2:8" x14ac:dyDescent="0.25">
      <c r="B42" s="16" t="s">
        <v>46</v>
      </c>
      <c r="C42" s="17">
        <v>1778445</v>
      </c>
      <c r="D42" s="12">
        <v>71666.97</v>
      </c>
      <c r="E42" s="17">
        <f t="shared" si="2"/>
        <v>1850111.97</v>
      </c>
      <c r="F42" s="11">
        <v>972600.4</v>
      </c>
      <c r="G42" s="12">
        <v>972600.4</v>
      </c>
      <c r="H42" s="17">
        <f t="shared" si="3"/>
        <v>877511.57</v>
      </c>
    </row>
    <row r="43" spans="2:8" x14ac:dyDescent="0.25">
      <c r="B43" s="16" t="s">
        <v>47</v>
      </c>
      <c r="C43" s="17">
        <v>257194</v>
      </c>
      <c r="D43" s="12">
        <v>14291</v>
      </c>
      <c r="E43" s="17">
        <f t="shared" si="2"/>
        <v>271485</v>
      </c>
      <c r="F43" s="11">
        <v>164014.49</v>
      </c>
      <c r="G43" s="12">
        <v>164014.49</v>
      </c>
      <c r="H43" s="17">
        <f t="shared" si="3"/>
        <v>107470.51000000001</v>
      </c>
    </row>
    <row r="44" spans="2:8" x14ac:dyDescent="0.25">
      <c r="B44" s="16" t="s">
        <v>48</v>
      </c>
      <c r="C44" s="17">
        <v>1366247.5</v>
      </c>
      <c r="D44" s="12">
        <v>150594.57999999999</v>
      </c>
      <c r="E44" s="17">
        <f t="shared" si="2"/>
        <v>1516842.08</v>
      </c>
      <c r="F44" s="11">
        <v>639272.30000000005</v>
      </c>
      <c r="G44" s="12">
        <v>639272.30000000005</v>
      </c>
      <c r="H44" s="17">
        <f t="shared" si="3"/>
        <v>877569.78</v>
      </c>
    </row>
    <row r="45" spans="2:8" x14ac:dyDescent="0.25">
      <c r="B45" s="16" t="s">
        <v>49</v>
      </c>
      <c r="C45" s="17">
        <v>400056.75</v>
      </c>
      <c r="D45" s="12">
        <v>847975.67</v>
      </c>
      <c r="E45" s="17">
        <f t="shared" si="2"/>
        <v>1248032.42</v>
      </c>
      <c r="F45" s="11">
        <v>1043688.3</v>
      </c>
      <c r="G45" s="12">
        <v>1043688.3</v>
      </c>
      <c r="H45" s="17">
        <f t="shared" si="3"/>
        <v>204344.11999999988</v>
      </c>
    </row>
    <row r="46" spans="2:8" x14ac:dyDescent="0.25">
      <c r="B46" s="16" t="s">
        <v>50</v>
      </c>
      <c r="C46" s="17">
        <v>378186</v>
      </c>
      <c r="D46" s="12">
        <v>2923</v>
      </c>
      <c r="E46" s="17">
        <f t="shared" si="2"/>
        <v>381109</v>
      </c>
      <c r="F46" s="11">
        <v>168107.85</v>
      </c>
      <c r="G46" s="12">
        <v>165184.85</v>
      </c>
      <c r="H46" s="17">
        <f t="shared" si="3"/>
        <v>213001.15</v>
      </c>
    </row>
    <row r="47" spans="2:8" x14ac:dyDescent="0.25">
      <c r="B47" s="16" t="s">
        <v>51</v>
      </c>
      <c r="C47" s="17">
        <v>3893197.75</v>
      </c>
      <c r="D47" s="12">
        <v>5679301.1799999997</v>
      </c>
      <c r="E47" s="17">
        <f t="shared" si="2"/>
        <v>9572498.9299999997</v>
      </c>
      <c r="F47" s="11">
        <v>7296071.6799999997</v>
      </c>
      <c r="G47" s="12">
        <v>7296071.6799999997</v>
      </c>
      <c r="H47" s="17">
        <f t="shared" si="3"/>
        <v>2276427.25</v>
      </c>
    </row>
    <row r="48" spans="2:8" x14ac:dyDescent="0.25">
      <c r="B48" s="16" t="s">
        <v>52</v>
      </c>
      <c r="C48" s="17">
        <v>24349123</v>
      </c>
      <c r="D48" s="12">
        <v>283909.12</v>
      </c>
      <c r="E48" s="17">
        <f t="shared" si="2"/>
        <v>24633032.120000001</v>
      </c>
      <c r="F48" s="11">
        <v>11299742.630000001</v>
      </c>
      <c r="G48" s="12">
        <v>11298785.73</v>
      </c>
      <c r="H48" s="17">
        <f t="shared" si="3"/>
        <v>13333289.49</v>
      </c>
    </row>
    <row r="49" spans="2:8" x14ac:dyDescent="0.25">
      <c r="B49" s="16" t="s">
        <v>53</v>
      </c>
      <c r="C49" s="17">
        <v>1512295.25</v>
      </c>
      <c r="D49" s="12">
        <v>10767.31</v>
      </c>
      <c r="E49" s="17">
        <f t="shared" si="2"/>
        <v>1523062.56</v>
      </c>
      <c r="F49" s="11">
        <v>714227.07</v>
      </c>
      <c r="G49" s="12">
        <v>714227.07</v>
      </c>
      <c r="H49" s="17">
        <f t="shared" si="3"/>
        <v>808835.49000000011</v>
      </c>
    </row>
    <row r="50" spans="2:8" x14ac:dyDescent="0.25">
      <c r="B50" s="16" t="s">
        <v>54</v>
      </c>
      <c r="C50" s="17">
        <v>3620292</v>
      </c>
      <c r="D50" s="12">
        <v>-323135.37</v>
      </c>
      <c r="E50" s="17">
        <f t="shared" si="2"/>
        <v>3297156.63</v>
      </c>
      <c r="F50" s="11">
        <v>2526277.2400000002</v>
      </c>
      <c r="G50" s="12">
        <v>2526277.2400000002</v>
      </c>
      <c r="H50" s="17">
        <f t="shared" si="3"/>
        <v>770879.38999999966</v>
      </c>
    </row>
    <row r="51" spans="2:8" x14ac:dyDescent="0.25">
      <c r="B51" s="16" t="s">
        <v>55</v>
      </c>
      <c r="C51" s="17">
        <v>10665866.039999999</v>
      </c>
      <c r="D51" s="12">
        <v>171865.05</v>
      </c>
      <c r="E51" s="17">
        <f t="shared" si="2"/>
        <v>10837731.09</v>
      </c>
      <c r="F51" s="11">
        <v>2902914.38</v>
      </c>
      <c r="G51" s="12">
        <v>2902914.38</v>
      </c>
      <c r="H51" s="17">
        <f t="shared" si="3"/>
        <v>7934816.71</v>
      </c>
    </row>
    <row r="52" spans="2:8" x14ac:dyDescent="0.25">
      <c r="B52" s="16" t="s">
        <v>56</v>
      </c>
      <c r="C52" s="17">
        <v>1261925</v>
      </c>
      <c r="D52" s="12">
        <v>5210.88</v>
      </c>
      <c r="E52" s="17">
        <f t="shared" si="2"/>
        <v>1267135.8799999999</v>
      </c>
      <c r="F52" s="11">
        <v>663110.51</v>
      </c>
      <c r="G52" s="12">
        <v>663110.51</v>
      </c>
      <c r="H52" s="17">
        <f t="shared" si="3"/>
        <v>604025.36999999988</v>
      </c>
    </row>
    <row r="53" spans="2:8" x14ac:dyDescent="0.25">
      <c r="B53" s="16" t="s">
        <v>57</v>
      </c>
      <c r="C53" s="17">
        <v>1999332.75</v>
      </c>
      <c r="D53" s="12">
        <v>461930.18</v>
      </c>
      <c r="E53" s="17">
        <f t="shared" si="2"/>
        <v>2461262.9300000002</v>
      </c>
      <c r="F53" s="11">
        <v>1322333.01</v>
      </c>
      <c r="G53" s="12">
        <v>1322333.01</v>
      </c>
      <c r="H53" s="17">
        <f t="shared" si="3"/>
        <v>1138929.9200000002</v>
      </c>
    </row>
    <row r="54" spans="2:8" x14ac:dyDescent="0.25">
      <c r="B54" s="16" t="s">
        <v>58</v>
      </c>
      <c r="C54" s="17">
        <v>8024707.1600000001</v>
      </c>
      <c r="D54" s="12">
        <v>1416194.14</v>
      </c>
      <c r="E54" s="17">
        <f t="shared" si="2"/>
        <v>9440901.3000000007</v>
      </c>
      <c r="F54" s="11">
        <v>8194724.5300000003</v>
      </c>
      <c r="G54" s="12">
        <v>8194724.5300000003</v>
      </c>
      <c r="H54" s="17">
        <f t="shared" si="3"/>
        <v>1246176.7700000005</v>
      </c>
    </row>
    <row r="55" spans="2:8" x14ac:dyDescent="0.25">
      <c r="B55" s="16" t="s">
        <v>59</v>
      </c>
      <c r="C55" s="17">
        <v>130910784.89</v>
      </c>
      <c r="D55" s="12">
        <v>-4415199.75</v>
      </c>
      <c r="E55" s="17">
        <f t="shared" si="2"/>
        <v>126495585.14</v>
      </c>
      <c r="F55" s="11">
        <v>28973276.629999999</v>
      </c>
      <c r="G55" s="12">
        <v>20916125.010000002</v>
      </c>
      <c r="H55" s="17">
        <f t="shared" si="3"/>
        <v>97522308.510000005</v>
      </c>
    </row>
    <row r="56" spans="2:8" x14ac:dyDescent="0.25">
      <c r="B56" s="16" t="s">
        <v>60</v>
      </c>
      <c r="C56" s="17">
        <v>3472920.25</v>
      </c>
      <c r="D56" s="12">
        <v>0</v>
      </c>
      <c r="E56" s="17">
        <f t="shared" si="2"/>
        <v>3472920.25</v>
      </c>
      <c r="F56" s="11">
        <v>1541233.56</v>
      </c>
      <c r="G56" s="12">
        <v>1541233.56</v>
      </c>
      <c r="H56" s="17">
        <f t="shared" si="3"/>
        <v>1931686.69</v>
      </c>
    </row>
    <row r="57" spans="2:8" x14ac:dyDescent="0.25">
      <c r="B57" s="16" t="s">
        <v>61</v>
      </c>
      <c r="C57" s="17">
        <v>6383227.5</v>
      </c>
      <c r="D57" s="12">
        <v>230452.65</v>
      </c>
      <c r="E57" s="17">
        <f t="shared" si="2"/>
        <v>6613680.1500000004</v>
      </c>
      <c r="F57" s="11">
        <v>3063160.53</v>
      </c>
      <c r="G57" s="12">
        <v>3063160.53</v>
      </c>
      <c r="H57" s="17">
        <f t="shared" si="3"/>
        <v>3550519.6200000006</v>
      </c>
    </row>
    <row r="58" spans="2:8" ht="15.75" thickBot="1" x14ac:dyDescent="0.3">
      <c r="B58" s="16" t="s">
        <v>62</v>
      </c>
      <c r="C58" s="17">
        <v>8056301.1500000004</v>
      </c>
      <c r="D58" s="12">
        <v>318065.5</v>
      </c>
      <c r="E58" s="17">
        <f t="shared" si="2"/>
        <v>8374366.6500000004</v>
      </c>
      <c r="F58" s="12">
        <v>4203913.0199999996</v>
      </c>
      <c r="G58" s="12">
        <v>4203913.0199999996</v>
      </c>
      <c r="H58" s="17">
        <f t="shared" si="3"/>
        <v>4170453.6300000008</v>
      </c>
    </row>
    <row r="59" spans="2:8" ht="15.75" thickBot="1" x14ac:dyDescent="0.3">
      <c r="B59" s="18" t="s">
        <v>63</v>
      </c>
      <c r="C59" s="19">
        <f t="shared" ref="C59:H59" si="4">C15+C16+C17+C18+C19+C20+C21+C22+C23+C24+C25+C26+C27+C28+C29+C30+C31+C32+C33+C34+C35+C36+C37+C38+C39+C40+C41+C42+C43+C44+C45+C46+C47+C48+C49+C50+C51+C52+C53+C54+C55+C56+C57+C58</f>
        <v>275677285.88</v>
      </c>
      <c r="D59" s="19">
        <f t="shared" si="4"/>
        <v>9664438.8300000038</v>
      </c>
      <c r="E59" s="19">
        <f t="shared" si="4"/>
        <v>285341724.70999998</v>
      </c>
      <c r="F59" s="19">
        <f t="shared" si="4"/>
        <v>110502034.78999999</v>
      </c>
      <c r="G59" s="19">
        <f t="shared" si="4"/>
        <v>102439003.27</v>
      </c>
      <c r="H59" s="19">
        <f t="shared" si="4"/>
        <v>174839689.92000002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TESO6</cp:lastModifiedBy>
  <dcterms:created xsi:type="dcterms:W3CDTF">2023-01-30T17:00:52Z</dcterms:created>
  <dcterms:modified xsi:type="dcterms:W3CDTF">2023-07-29T00:37:32Z</dcterms:modified>
</cp:coreProperties>
</file>