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01"/>
  <workbookPr/>
  <mc:AlternateContent xmlns:mc="http://schemas.openxmlformats.org/markup-compatibility/2006">
    <mc:Choice Requires="x15">
      <x15ac:absPath xmlns:x15ac="http://schemas.microsoft.com/office/spreadsheetml/2010/11/ac" url="C:\Users\TESO6\Desktop\4. ABRIL\2. ESTADOS FINANCIEROS ABRIL 2023\I ESTADOS E INFORMACIÓN CONTABLE\"/>
    </mc:Choice>
  </mc:AlternateContent>
  <xr:revisionPtr revIDLastSave="0" documentId="13_ncr:1_{928D0EE7-B148-48DA-BA70-2D2054EAF6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9" i="4" l="1"/>
  <c r="G39" i="4"/>
  <c r="H34" i="4"/>
  <c r="H50" i="4" s="1"/>
  <c r="G34" i="4"/>
  <c r="G50" i="4" s="1"/>
  <c r="C32" i="4"/>
  <c r="G30" i="4"/>
  <c r="G52" i="4" s="1"/>
  <c r="D30" i="4"/>
  <c r="C30" i="4"/>
  <c r="H28" i="4"/>
  <c r="G28" i="4"/>
  <c r="H18" i="4"/>
  <c r="H30" i="4" s="1"/>
  <c r="H52" i="4" s="1"/>
  <c r="G18" i="4"/>
  <c r="D17" i="4"/>
  <c r="D32" i="4" s="1"/>
  <c r="C17" i="4"/>
</calcChain>
</file>

<file path=xl/sharedStrings.xml><?xml version="1.0" encoding="utf-8"?>
<sst xmlns="http://schemas.openxmlformats.org/spreadsheetml/2006/main" count="61" uniqueCount="61">
  <si>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</si>
  <si>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</si>
  <si>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</si>
  <si>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</si>
  <si>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</si>
  <si>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</si>
  <si>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</si>
  <si>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</si>
  <si>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</si>
  <si>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</si>
  <si>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</si>
  <si>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</si>
  <si>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</si>
  <si>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</si>
  <si>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</si>
  <si>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</si>
  <si>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</si>
  <si>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</si>
  <si>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</si>
  <si>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</si>
  <si>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</si>
  <si>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</si>
  <si>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</si>
  <si>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</si>
  <si>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</si>
  <si>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</si>
  <si>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</si>
  <si>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</si>
  <si>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</si>
  <si>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</si>
  <si>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</si>
  <si>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</si>
  <si>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</si>
  <si>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</si>
  <si>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</si>
  <si>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</si>
  <si>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</si>
  <si>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</si>
  <si>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</si>
  <si>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</si>
  <si>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</si>
  <si>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</si>
  <si>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</si>
  <si>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</si>
  <si>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</si>
  <si>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</si>
  <si>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</si>
  <si>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</si>
  <si>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</si>
  <si>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</si>
  <si>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</si>
  <si>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</si>
  <si>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</si>
  <si>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</si>
  <si>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</si>
  <si>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</si>
  <si>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</si>
  <si>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</si>
  <si>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</si>
  <si>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MUNICIPIO DE XICOTEPEC PUEBLA</t>
  </si>
  <si>
    <t>Al 31 de mayo de 2023 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</si>
</sst>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b/>
      <u/>
      <sz val="6"/>
      <color theme="1"/>
      <name val="Arial"/>
      <family val="2"/>
    </font>
    <font>
      <sz val="10"/>
      <color theme="1"/>
      <name val="Times New Roman"/>
      <family val="1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2" fontId="2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/>
    </xf>
    <xf numFmtId="2" fontId="2" fillId="0" borderId="5" xfId="0" applyNumberFormat="1" applyFont="1" applyBorder="1" applyAlignment="1">
      <alignment vertical="center" wrapText="1"/>
    </xf>
    <xf numFmtId="2" fontId="5" fillId="0" borderId="4" xfId="0" applyNumberFormat="1" applyFont="1" applyBorder="1" applyAlignment="1">
      <alignment vertical="center"/>
    </xf>
    <xf numFmtId="2" fontId="4" fillId="0" borderId="7" xfId="0" applyNumberFormat="1" applyFont="1" applyBorder="1" applyAlignment="1">
      <alignment vertical="top" wrapText="1"/>
    </xf>
    <xf numFmtId="2" fontId="2" fillId="0" borderId="7" xfId="0" applyNumberFormat="1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2" fillId="0" borderId="5" xfId="0" applyNumberFormat="1" applyFont="1" applyBorder="1" applyAlignment="1">
      <alignment horizontal="righ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4" fontId="2" fillId="0" borderId="8" xfId="0" applyNumberFormat="1" applyFont="1" applyBorder="1" applyAlignment="1">
      <alignment horizontal="right" vertical="center" wrapText="1"/>
    </xf>
    <xf numFmtId="4" fontId="0" fillId="0" borderId="0" xfId="0" applyNumberFormat="1"/>
    <xf numFmtId="0" fontId="2" fillId="0" borderId="5" xfId="0" applyFont="1" applyBorder="1" applyAlignment="1">
      <alignment horizontal="center" vertical="center" wrapText="1"/>
    </xf>
    <xf numFmtId="2" fontId="5" fillId="0" borderId="4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4" fillId="0" borderId="0" xfId="0" applyNumberFormat="1" applyFont="1" applyAlignment="1">
      <alignment vertical="top"/>
    </xf>
    <xf numFmtId="2" fontId="4" fillId="0" borderId="0" xfId="0" applyNumberFormat="1" applyFont="1" applyAlignment="1">
      <alignment vertical="top" wrapText="1"/>
    </xf>
    <xf numFmtId="2" fontId="2" fillId="0" borderId="0" xfId="0" applyNumberFormat="1" applyFont="1" applyAlignment="1">
      <alignment vertical="center" wrapText="1"/>
    </xf>
    <xf numFmtId="4" fontId="5" fillId="0" borderId="0" xfId="0" applyNumberFormat="1" applyFont="1" applyAlignment="1">
      <alignment horizontal="right" vertical="center" wrapText="1"/>
    </xf>
    <xf numFmtId="4" fontId="4" fillId="0" borderId="0" xfId="0" applyNumberFormat="1" applyFont="1" applyAlignment="1">
      <alignment vertical="center" wrapText="1"/>
    </xf>
    <xf numFmtId="4" fontId="2" fillId="0" borderId="0" xfId="0" applyNumberFormat="1" applyFont="1" applyAlignment="1">
      <alignment horizontal="right" vertical="center" wrapText="1"/>
    </xf>
    <xf numFmtId="2" fontId="5" fillId="0" borderId="0" xfId="0" applyNumberFormat="1" applyFont="1" applyAlignment="1">
      <alignment vertical="center" wrapText="1"/>
    </xf>
    <xf numFmtId="2" fontId="5" fillId="0" borderId="4" xfId="0" applyNumberFormat="1" applyFont="1" applyBorder="1" applyAlignment="1">
      <alignment vertical="center" wrapText="1"/>
    </xf>
    <xf numFmtId="2" fontId="5" fillId="0" borderId="0" xfId="0" applyNumberFormat="1" applyFont="1" applyAlignment="1">
      <alignment vertical="center" wrapText="1"/>
    </xf>
    <xf numFmtId="2" fontId="2" fillId="2" borderId="1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2" fillId="2" borderId="3" xfId="0" applyNumberFormat="1" applyFont="1" applyFill="1" applyBorder="1" applyAlignment="1">
      <alignment horizontal="center" vertical="center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2" fontId="2" fillId="0" borderId="0" xfId="0" applyNumberFormat="1" applyFont="1" applyAlignment="1">
      <alignment horizontal="center" vertical="center" wrapText="1"/>
    </xf>
    <xf numFmtId="2" fontId="2" fillId="0" borderId="5" xfId="0" applyNumberFormat="1" applyFont="1" applyBorder="1" applyAlignment="1">
      <alignment horizontal="center" vertical="center" wrapText="1"/>
    </xf>
    <xf numFmtId="2" fontId="5" fillId="0" borderId="6" xfId="0" applyNumberFormat="1" applyFont="1" applyBorder="1" applyAlignment="1">
      <alignment vertical="center" wrapText="1"/>
    </xf>
    <xf numFmtId="2" fontId="5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495C"/>
  </sheetPr>
  <dimension ref="B1:H53"/>
  <sheetViews>
    <sheetView showGridLines="0" tabSelected="1" zoomScale="178" zoomScaleNormal="178" workbookViewId="0">
      <selection activeCell="B3" sqref="B3:H52"/>
    </sheetView>
  </sheetViews>
  <sheetFormatPr baseColWidth="10" defaultRowHeight="8.25" customHeight="1" x14ac:dyDescent="0.25"/>
  <cols>
    <col min="1" max="1" width="1.85546875" customWidth="1"/>
    <col min="2" max="2" width="31.5703125" customWidth="1"/>
    <col min="3" max="3" width="11.7109375" bestFit="1" customWidth="1"/>
    <col min="4" max="4" width="11.5703125" bestFit="1" customWidth="1"/>
    <col min="6" max="6" width="21.140625" customWidth="1"/>
    <col min="7" max="7" width="11.7109375" bestFit="1" customWidth="1"/>
    <col min="8" max="8" width="11.5703125" bestFit="1" customWidth="1"/>
  </cols>
  <sheetData>
    <row r="1" spans="2:8" ht="15" x14ac:dyDescent="0.25">
      <c r="B1" s="1"/>
    </row>
    <row r="2" spans="2:8" ht="8.25" customHeight="1" thickBot="1" x14ac:dyDescent="0.3"/>
    <row r="3" spans="2:8" ht="15" x14ac:dyDescent="0.25">
      <c r="B3" s="28" t="s">
        <v>59</v>
      </c>
      <c r="C3" s="29"/>
      <c r="D3" s="29"/>
      <c r="E3" s="29"/>
      <c r="F3" s="29"/>
      <c r="G3" s="29"/>
      <c r="H3" s="30"/>
    </row>
    <row r="4" spans="2:8" ht="8.25" customHeight="1" x14ac:dyDescent="0.25">
      <c r="B4" s="31" t="s">
        <v>0</v>
      </c>
      <c r="C4" s="32"/>
      <c r="D4" s="32"/>
      <c r="E4" s="32"/>
      <c r="F4" s="32"/>
      <c r="G4" s="32"/>
      <c r="H4" s="33"/>
    </row>
    <row r="5" spans="2:8" ht="8.25" customHeight="1" x14ac:dyDescent="0.25">
      <c r="B5" s="31" t="s">
        <v>60</v>
      </c>
      <c r="C5" s="32"/>
      <c r="D5" s="32"/>
      <c r="E5" s="32"/>
      <c r="F5" s="32"/>
      <c r="G5" s="32"/>
      <c r="H5" s="33"/>
    </row>
    <row r="6" spans="2:8" ht="8.25" customHeight="1" x14ac:dyDescent="0.25">
      <c r="B6" s="34"/>
      <c r="C6" s="35"/>
      <c r="D6" s="35"/>
      <c r="E6" s="35"/>
      <c r="F6" s="35"/>
      <c r="G6" s="35"/>
      <c r="H6" s="36"/>
    </row>
    <row r="7" spans="2:8" ht="8.25" customHeight="1" x14ac:dyDescent="0.25">
      <c r="B7" s="15" t="s">
        <v>1</v>
      </c>
      <c r="C7" s="16">
        <v>2023</v>
      </c>
      <c r="D7" s="16">
        <v>2022</v>
      </c>
      <c r="E7" s="17"/>
      <c r="F7" s="18" t="s">
        <v>2</v>
      </c>
      <c r="G7" s="16">
        <v>2023</v>
      </c>
      <c r="H7" s="13">
        <v>2022</v>
      </c>
    </row>
    <row r="8" spans="2:8" ht="8.25" customHeight="1" x14ac:dyDescent="0.25">
      <c r="B8" s="3" t="s">
        <v>3</v>
      </c>
      <c r="C8" s="19"/>
      <c r="D8" s="19"/>
      <c r="E8" s="20"/>
      <c r="F8" s="21" t="s">
        <v>4</v>
      </c>
      <c r="G8" s="20"/>
      <c r="H8" s="4"/>
    </row>
    <row r="9" spans="2:8" ht="8.25" customHeight="1" x14ac:dyDescent="0.25">
      <c r="B9" s="14" t="s">
        <v>5</v>
      </c>
      <c r="C9" s="22">
        <v>54025403.729999997</v>
      </c>
      <c r="D9" s="22">
        <v>65619319.899999999</v>
      </c>
      <c r="E9" s="20"/>
      <c r="F9" s="25" t="s">
        <v>6</v>
      </c>
      <c r="G9" s="22">
        <v>5075264.2</v>
      </c>
      <c r="H9" s="8">
        <v>42775451.880000003</v>
      </c>
    </row>
    <row r="10" spans="2:8" ht="8.25" customHeight="1" x14ac:dyDescent="0.25">
      <c r="B10" s="14" t="s">
        <v>7</v>
      </c>
      <c r="C10" s="22">
        <v>5960234.5099999998</v>
      </c>
      <c r="D10" s="22">
        <v>186150.25</v>
      </c>
      <c r="E10" s="20"/>
      <c r="F10" s="25" t="s">
        <v>8</v>
      </c>
      <c r="G10" s="22">
        <v>0</v>
      </c>
      <c r="H10" s="8">
        <v>0</v>
      </c>
    </row>
    <row r="11" spans="2:8" ht="8.25" customHeight="1" x14ac:dyDescent="0.25">
      <c r="B11" s="14" t="s">
        <v>9</v>
      </c>
      <c r="C11" s="22">
        <v>0</v>
      </c>
      <c r="D11" s="22">
        <v>0</v>
      </c>
      <c r="E11" s="20"/>
      <c r="F11" s="25" t="s">
        <v>10</v>
      </c>
      <c r="G11" s="22">
        <v>4076333</v>
      </c>
      <c r="H11" s="8">
        <v>0</v>
      </c>
    </row>
    <row r="12" spans="2:8" ht="8.25" customHeight="1" x14ac:dyDescent="0.25">
      <c r="B12" s="14" t="s">
        <v>11</v>
      </c>
      <c r="C12" s="22">
        <v>0</v>
      </c>
      <c r="D12" s="22">
        <v>0</v>
      </c>
      <c r="E12" s="20"/>
      <c r="F12" s="25" t="s">
        <v>12</v>
      </c>
      <c r="G12" s="22">
        <v>0</v>
      </c>
      <c r="H12" s="8">
        <v>0</v>
      </c>
    </row>
    <row r="13" spans="2:8" ht="8.25" customHeight="1" x14ac:dyDescent="0.25">
      <c r="B13" s="14" t="s">
        <v>13</v>
      </c>
      <c r="C13" s="22">
        <v>0</v>
      </c>
      <c r="D13" s="22">
        <v>0</v>
      </c>
      <c r="E13" s="20"/>
      <c r="F13" s="25" t="s">
        <v>14</v>
      </c>
      <c r="G13" s="22">
        <v>0</v>
      </c>
      <c r="H13" s="8">
        <v>0</v>
      </c>
    </row>
    <row r="14" spans="2:8" ht="8.25" customHeight="1" x14ac:dyDescent="0.25">
      <c r="B14" s="14" t="s">
        <v>15</v>
      </c>
      <c r="C14" s="22">
        <v>0</v>
      </c>
      <c r="D14" s="22">
        <v>0</v>
      </c>
      <c r="E14" s="20"/>
      <c r="F14" s="25" t="s">
        <v>16</v>
      </c>
      <c r="G14" s="22">
        <v>0</v>
      </c>
      <c r="H14" s="8">
        <v>0</v>
      </c>
    </row>
    <row r="15" spans="2:8" ht="8.25" customHeight="1" x14ac:dyDescent="0.25">
      <c r="B15" s="14" t="s">
        <v>17</v>
      </c>
      <c r="C15" s="22">
        <v>0</v>
      </c>
      <c r="D15" s="22">
        <v>0</v>
      </c>
      <c r="E15" s="20"/>
      <c r="F15" s="25" t="s">
        <v>18</v>
      </c>
      <c r="G15" s="22">
        <v>0</v>
      </c>
      <c r="H15" s="8">
        <v>0</v>
      </c>
    </row>
    <row r="16" spans="2:8" ht="8.25" customHeight="1" x14ac:dyDescent="0.25">
      <c r="B16" s="14"/>
      <c r="C16" s="23"/>
      <c r="D16" s="23"/>
      <c r="E16" s="20"/>
      <c r="F16" s="25" t="s">
        <v>19</v>
      </c>
      <c r="G16" s="22">
        <v>29316</v>
      </c>
      <c r="H16" s="8">
        <v>0</v>
      </c>
    </row>
    <row r="17" spans="2:8" ht="8.25" customHeight="1" x14ac:dyDescent="0.25">
      <c r="B17" s="14" t="s">
        <v>20</v>
      </c>
      <c r="C17" s="22">
        <f>+C9+C10+C11+C12+C13+C14+C15</f>
        <v>59985638.239999995</v>
      </c>
      <c r="D17" s="22">
        <f>+D9+D10+D11+D12+D13+D14+D15</f>
        <v>65805470.149999999</v>
      </c>
      <c r="E17" s="20"/>
      <c r="F17" s="20"/>
      <c r="G17" s="23"/>
      <c r="H17" s="8"/>
    </row>
    <row r="18" spans="2:8" ht="8.25" customHeight="1" x14ac:dyDescent="0.25">
      <c r="B18" s="14"/>
      <c r="C18" s="23"/>
      <c r="D18" s="23"/>
      <c r="E18" s="20"/>
      <c r="F18" s="25" t="s">
        <v>21</v>
      </c>
      <c r="G18" s="22">
        <f>+G9+G10+G11+G12+G13+G14+G15+G16</f>
        <v>9180913.1999999993</v>
      </c>
      <c r="H18" s="8">
        <f>+H9+H10+H11+H12+H13+H14+H15+H16</f>
        <v>42775451.880000003</v>
      </c>
    </row>
    <row r="19" spans="2:8" ht="8.25" customHeight="1" x14ac:dyDescent="0.25">
      <c r="B19" s="2" t="s">
        <v>22</v>
      </c>
      <c r="C19" s="23"/>
      <c r="D19" s="23"/>
      <c r="E19" s="20"/>
      <c r="F19" s="20"/>
      <c r="G19" s="23"/>
      <c r="H19" s="8"/>
    </row>
    <row r="20" spans="2:8" ht="8.25" customHeight="1" x14ac:dyDescent="0.25">
      <c r="B20" s="14" t="s">
        <v>23</v>
      </c>
      <c r="C20" s="22">
        <v>0</v>
      </c>
      <c r="D20" s="22">
        <v>0</v>
      </c>
      <c r="E20" s="20"/>
      <c r="F20" s="21" t="s">
        <v>24</v>
      </c>
      <c r="G20" s="23"/>
      <c r="H20" s="8"/>
    </row>
    <row r="21" spans="2:8" ht="8.25" customHeight="1" x14ac:dyDescent="0.25">
      <c r="B21" s="14" t="s">
        <v>25</v>
      </c>
      <c r="C21" s="22">
        <v>0</v>
      </c>
      <c r="D21" s="22">
        <v>0</v>
      </c>
      <c r="E21" s="20"/>
      <c r="F21" s="25" t="s">
        <v>26</v>
      </c>
      <c r="G21" s="22">
        <v>0</v>
      </c>
      <c r="H21" s="8">
        <v>0</v>
      </c>
    </row>
    <row r="22" spans="2:8" ht="8.25" customHeight="1" x14ac:dyDescent="0.25">
      <c r="B22" s="14" t="s">
        <v>27</v>
      </c>
      <c r="C22" s="22">
        <v>459530885.79000002</v>
      </c>
      <c r="D22" s="22">
        <v>452171971.18000001</v>
      </c>
      <c r="E22" s="20"/>
      <c r="F22" s="25" t="s">
        <v>28</v>
      </c>
      <c r="G22" s="22">
        <v>0</v>
      </c>
      <c r="H22" s="8">
        <v>0</v>
      </c>
    </row>
    <row r="23" spans="2:8" ht="8.25" customHeight="1" x14ac:dyDescent="0.25">
      <c r="B23" s="14" t="s">
        <v>29</v>
      </c>
      <c r="C23" s="22">
        <v>40831885.700000003</v>
      </c>
      <c r="D23" s="22">
        <v>40641793.789999999</v>
      </c>
      <c r="E23" s="20"/>
      <c r="F23" s="25" t="s">
        <v>30</v>
      </c>
      <c r="G23" s="22">
        <v>27421776</v>
      </c>
      <c r="H23" s="8">
        <v>34517365</v>
      </c>
    </row>
    <row r="24" spans="2:8" ht="8.25" customHeight="1" x14ac:dyDescent="0.25">
      <c r="B24" s="14" t="s">
        <v>31</v>
      </c>
      <c r="C24" s="22">
        <v>0</v>
      </c>
      <c r="D24" s="22">
        <v>0</v>
      </c>
      <c r="E24" s="20"/>
      <c r="F24" s="25" t="s">
        <v>32</v>
      </c>
      <c r="G24" s="22">
        <v>0</v>
      </c>
      <c r="H24" s="8">
        <v>0</v>
      </c>
    </row>
    <row r="25" spans="2:8" ht="8.25" customHeight="1" x14ac:dyDescent="0.25">
      <c r="B25" s="14" t="s">
        <v>33</v>
      </c>
      <c r="C25" s="22">
        <v>-157328538.13</v>
      </c>
      <c r="D25" s="22">
        <v>-157328538.13</v>
      </c>
      <c r="E25" s="20"/>
      <c r="F25" s="25" t="s">
        <v>34</v>
      </c>
      <c r="G25" s="22">
        <v>0</v>
      </c>
      <c r="H25" s="8">
        <v>0</v>
      </c>
    </row>
    <row r="26" spans="2:8" ht="8.25" customHeight="1" x14ac:dyDescent="0.25">
      <c r="B26" s="14" t="s">
        <v>35</v>
      </c>
      <c r="C26" s="22">
        <v>0</v>
      </c>
      <c r="D26" s="22">
        <v>0</v>
      </c>
      <c r="E26" s="20"/>
      <c r="F26" s="25" t="s">
        <v>36</v>
      </c>
      <c r="G26" s="22">
        <v>0</v>
      </c>
      <c r="H26" s="8">
        <v>0</v>
      </c>
    </row>
    <row r="27" spans="2:8" ht="8.25" customHeight="1" x14ac:dyDescent="0.25">
      <c r="B27" s="14" t="s">
        <v>37</v>
      </c>
      <c r="C27" s="22">
        <v>0</v>
      </c>
      <c r="D27" s="22">
        <v>0</v>
      </c>
      <c r="E27" s="20"/>
      <c r="F27" s="20"/>
      <c r="G27" s="23"/>
      <c r="H27" s="8"/>
    </row>
    <row r="28" spans="2:8" ht="8.25" customHeight="1" x14ac:dyDescent="0.25">
      <c r="B28" s="14" t="s">
        <v>38</v>
      </c>
      <c r="C28" s="22">
        <v>0</v>
      </c>
      <c r="D28" s="22">
        <v>0</v>
      </c>
      <c r="E28" s="20"/>
      <c r="F28" s="25" t="s">
        <v>39</v>
      </c>
      <c r="G28" s="22">
        <f>+G21+G22+G23+G24+G25+G26</f>
        <v>27421776</v>
      </c>
      <c r="H28" s="8">
        <f>+H21+H22+H23+H24+H25+H26</f>
        <v>34517365</v>
      </c>
    </row>
    <row r="29" spans="2:8" ht="8.25" customHeight="1" x14ac:dyDescent="0.25">
      <c r="B29" s="5"/>
      <c r="C29" s="23"/>
      <c r="D29" s="23"/>
      <c r="E29" s="20"/>
      <c r="F29" s="20"/>
      <c r="G29" s="23"/>
      <c r="H29" s="8"/>
    </row>
    <row r="30" spans="2:8" ht="8.25" customHeight="1" x14ac:dyDescent="0.25">
      <c r="B30" s="14" t="s">
        <v>40</v>
      </c>
      <c r="C30" s="22">
        <f>+C20+C21+C22+C23+C24+C25+C26+C27+C28</f>
        <v>343034233.36000001</v>
      </c>
      <c r="D30" s="22">
        <f>+D20+D21+D22+D23+D24+D25+D26+D27+D28</f>
        <v>335485226.84000003</v>
      </c>
      <c r="E30" s="20"/>
      <c r="F30" s="21" t="s">
        <v>41</v>
      </c>
      <c r="G30" s="24">
        <f>+G18+G28</f>
        <v>36602689.200000003</v>
      </c>
      <c r="H30" s="9">
        <f>+H18+H28</f>
        <v>77292816.879999995</v>
      </c>
    </row>
    <row r="31" spans="2:8" ht="8.25" customHeight="1" x14ac:dyDescent="0.25">
      <c r="B31" s="5"/>
      <c r="C31" s="23"/>
      <c r="D31" s="23"/>
      <c r="E31" s="20"/>
      <c r="F31" s="20"/>
      <c r="G31" s="23"/>
      <c r="H31" s="8"/>
    </row>
    <row r="32" spans="2:8" ht="8.25" customHeight="1" x14ac:dyDescent="0.25">
      <c r="B32" s="2" t="s">
        <v>42</v>
      </c>
      <c r="C32" s="24">
        <f>+C17+C30</f>
        <v>403019871.60000002</v>
      </c>
      <c r="D32" s="24">
        <f>+D17+D30</f>
        <v>401290696.99000001</v>
      </c>
      <c r="E32" s="20"/>
      <c r="F32" s="18" t="s">
        <v>43</v>
      </c>
      <c r="G32" s="23"/>
      <c r="H32" s="8"/>
    </row>
    <row r="33" spans="2:8" ht="8.25" customHeight="1" x14ac:dyDescent="0.25">
      <c r="B33" s="5"/>
      <c r="C33" s="20"/>
      <c r="D33" s="20"/>
      <c r="E33" s="20"/>
      <c r="F33" s="20"/>
      <c r="G33" s="23"/>
      <c r="H33" s="8"/>
    </row>
    <row r="34" spans="2:8" ht="8.25" customHeight="1" x14ac:dyDescent="0.25">
      <c r="B34" s="26"/>
      <c r="C34" s="27"/>
      <c r="D34" s="27"/>
      <c r="E34" s="20"/>
      <c r="F34" s="21" t="s">
        <v>44</v>
      </c>
      <c r="G34" s="24">
        <f>+G35+G36+G37</f>
        <v>12946901.59</v>
      </c>
      <c r="H34" s="9">
        <f>+H35+H36+H37</f>
        <v>12946901.59</v>
      </c>
    </row>
    <row r="35" spans="2:8" ht="8.25" customHeight="1" x14ac:dyDescent="0.25">
      <c r="B35" s="26"/>
      <c r="C35" s="27"/>
      <c r="D35" s="27"/>
      <c r="E35" s="20"/>
      <c r="F35" s="25" t="s">
        <v>45</v>
      </c>
      <c r="G35" s="22">
        <v>12946901.59</v>
      </c>
      <c r="H35" s="8">
        <v>12946901.59</v>
      </c>
    </row>
    <row r="36" spans="2:8" ht="8.25" customHeight="1" x14ac:dyDescent="0.25">
      <c r="B36" s="26"/>
      <c r="C36" s="27"/>
      <c r="D36" s="27"/>
      <c r="E36" s="20"/>
      <c r="F36" s="25" t="s">
        <v>46</v>
      </c>
      <c r="G36" s="22">
        <v>0</v>
      </c>
      <c r="H36" s="8">
        <v>0</v>
      </c>
    </row>
    <row r="37" spans="2:8" ht="8.25" customHeight="1" x14ac:dyDescent="0.25">
      <c r="B37" s="26"/>
      <c r="C37" s="27"/>
      <c r="D37" s="27"/>
      <c r="E37" s="20"/>
      <c r="F37" s="25" t="s">
        <v>47</v>
      </c>
      <c r="G37" s="22">
        <v>0</v>
      </c>
      <c r="H37" s="8">
        <v>0</v>
      </c>
    </row>
    <row r="38" spans="2:8" ht="8.25" customHeight="1" x14ac:dyDescent="0.25">
      <c r="B38" s="26"/>
      <c r="C38" s="27"/>
      <c r="D38" s="27"/>
      <c r="E38" s="20"/>
      <c r="F38" s="20"/>
      <c r="G38" s="23"/>
      <c r="H38" s="8"/>
    </row>
    <row r="39" spans="2:8" ht="8.25" customHeight="1" x14ac:dyDescent="0.25">
      <c r="B39" s="26"/>
      <c r="C39" s="27"/>
      <c r="D39" s="27"/>
      <c r="E39" s="20"/>
      <c r="F39" s="21" t="s">
        <v>48</v>
      </c>
      <c r="G39" s="24">
        <f>+G40+G41+G42+G43+G44</f>
        <v>353470280.80999994</v>
      </c>
      <c r="H39" s="9">
        <f>+H40+H41+H42+H43+H44</f>
        <v>311050978.51999998</v>
      </c>
    </row>
    <row r="40" spans="2:8" ht="8.25" customHeight="1" x14ac:dyDescent="0.25">
      <c r="B40" s="26"/>
      <c r="C40" s="27"/>
      <c r="D40" s="27"/>
      <c r="E40" s="20"/>
      <c r="F40" s="25" t="s">
        <v>49</v>
      </c>
      <c r="G40" s="22">
        <v>42592106.969999999</v>
      </c>
      <c r="H40" s="8">
        <v>48202987.920000002</v>
      </c>
    </row>
    <row r="41" spans="2:8" ht="8.25" customHeight="1" x14ac:dyDescent="0.25">
      <c r="B41" s="26"/>
      <c r="C41" s="27"/>
      <c r="D41" s="27"/>
      <c r="E41" s="20"/>
      <c r="F41" s="25" t="s">
        <v>50</v>
      </c>
      <c r="G41" s="22">
        <v>310878173.83999997</v>
      </c>
      <c r="H41" s="8">
        <v>262847990.59999999</v>
      </c>
    </row>
    <row r="42" spans="2:8" ht="8.25" customHeight="1" x14ac:dyDescent="0.25">
      <c r="B42" s="26"/>
      <c r="C42" s="27"/>
      <c r="D42" s="27"/>
      <c r="E42" s="20"/>
      <c r="F42" s="25" t="s">
        <v>51</v>
      </c>
      <c r="G42" s="22">
        <v>0</v>
      </c>
      <c r="H42" s="8">
        <v>0</v>
      </c>
    </row>
    <row r="43" spans="2:8" ht="8.25" customHeight="1" x14ac:dyDescent="0.25">
      <c r="B43" s="26"/>
      <c r="C43" s="27"/>
      <c r="D43" s="27"/>
      <c r="E43" s="20"/>
      <c r="F43" s="25" t="s">
        <v>52</v>
      </c>
      <c r="G43" s="22">
        <v>0</v>
      </c>
      <c r="H43" s="8">
        <v>0</v>
      </c>
    </row>
    <row r="44" spans="2:8" ht="8.25" customHeight="1" x14ac:dyDescent="0.25">
      <c r="B44" s="26"/>
      <c r="C44" s="27"/>
      <c r="D44" s="27"/>
      <c r="E44" s="20"/>
      <c r="F44" s="25" t="s">
        <v>53</v>
      </c>
      <c r="G44" s="22">
        <v>0</v>
      </c>
      <c r="H44" s="8">
        <v>0</v>
      </c>
    </row>
    <row r="45" spans="2:8" ht="8.25" customHeight="1" x14ac:dyDescent="0.25">
      <c r="B45" s="26"/>
      <c r="C45" s="27"/>
      <c r="D45" s="27"/>
      <c r="E45" s="20"/>
      <c r="F45" s="20"/>
      <c r="G45" s="23"/>
      <c r="H45" s="8"/>
    </row>
    <row r="46" spans="2:8" ht="8.25" customHeight="1" x14ac:dyDescent="0.25">
      <c r="B46" s="26"/>
      <c r="C46" s="27"/>
      <c r="D46" s="27"/>
      <c r="E46" s="20"/>
      <c r="F46" s="21" t="s">
        <v>54</v>
      </c>
      <c r="G46" s="24">
        <v>0</v>
      </c>
      <c r="H46" s="9">
        <v>0</v>
      </c>
    </row>
    <row r="47" spans="2:8" ht="8.25" customHeight="1" x14ac:dyDescent="0.25">
      <c r="B47" s="26"/>
      <c r="C47" s="27"/>
      <c r="D47" s="27"/>
      <c r="E47" s="20"/>
      <c r="F47" s="25" t="s">
        <v>55</v>
      </c>
      <c r="G47" s="22">
        <v>0</v>
      </c>
      <c r="H47" s="8">
        <v>0</v>
      </c>
    </row>
    <row r="48" spans="2:8" ht="8.25" customHeight="1" x14ac:dyDescent="0.25">
      <c r="B48" s="26"/>
      <c r="C48" s="27"/>
      <c r="D48" s="27"/>
      <c r="E48" s="20"/>
      <c r="F48" s="25" t="s">
        <v>56</v>
      </c>
      <c r="G48" s="22">
        <v>0</v>
      </c>
      <c r="H48" s="8">
        <v>0</v>
      </c>
    </row>
    <row r="49" spans="2:8" ht="8.25" customHeight="1" x14ac:dyDescent="0.25">
      <c r="B49" s="26"/>
      <c r="C49" s="27"/>
      <c r="D49" s="27"/>
      <c r="E49" s="20"/>
      <c r="F49" s="20"/>
      <c r="G49" s="23"/>
      <c r="H49" s="8"/>
    </row>
    <row r="50" spans="2:8" ht="8.25" customHeight="1" x14ac:dyDescent="0.25">
      <c r="B50" s="26"/>
      <c r="C50" s="27"/>
      <c r="D50" s="27"/>
      <c r="E50" s="20"/>
      <c r="F50" s="21" t="s">
        <v>57</v>
      </c>
      <c r="G50" s="24">
        <f>+G34+G39</f>
        <v>366417182.39999992</v>
      </c>
      <c r="H50" s="9">
        <f>+H34+H39</f>
        <v>323997880.10999995</v>
      </c>
    </row>
    <row r="51" spans="2:8" ht="8.25" customHeight="1" x14ac:dyDescent="0.25">
      <c r="B51" s="26"/>
      <c r="C51" s="27"/>
      <c r="D51" s="27"/>
      <c r="E51" s="20"/>
      <c r="F51" s="20"/>
      <c r="G51" s="23"/>
      <c r="H51" s="9"/>
    </row>
    <row r="52" spans="2:8" ht="8.25" customHeight="1" thickBot="1" x14ac:dyDescent="0.3">
      <c r="B52" s="37"/>
      <c r="C52" s="38"/>
      <c r="D52" s="38"/>
      <c r="E52" s="6"/>
      <c r="F52" s="7" t="s">
        <v>58</v>
      </c>
      <c r="G52" s="10">
        <f>+G30+G50</f>
        <v>403019871.5999999</v>
      </c>
      <c r="H52" s="11">
        <f>+H30+H50</f>
        <v>401290696.98999995</v>
      </c>
    </row>
    <row r="53" spans="2:8" ht="8.25" customHeight="1" x14ac:dyDescent="0.25">
      <c r="G53" s="12"/>
    </row>
  </sheetData>
  <mergeCells count="23">
    <mergeCell ref="B48:D48"/>
    <mergeCell ref="B49:D49"/>
    <mergeCell ref="B50:D50"/>
    <mergeCell ref="B51:D51"/>
    <mergeCell ref="B52:D52"/>
    <mergeCell ref="B47:D47"/>
    <mergeCell ref="B36:D36"/>
    <mergeCell ref="B37:D37"/>
    <mergeCell ref="B38:D38"/>
    <mergeCell ref="B39:D39"/>
    <mergeCell ref="B40:D40"/>
    <mergeCell ref="B41:D41"/>
    <mergeCell ref="B42:D42"/>
    <mergeCell ref="B43:D43"/>
    <mergeCell ref="B44:D44"/>
    <mergeCell ref="B45:D45"/>
    <mergeCell ref="B46:D46"/>
    <mergeCell ref="B35:D35"/>
    <mergeCell ref="B3:H3"/>
    <mergeCell ref="B4:H4"/>
    <mergeCell ref="B5:H5"/>
    <mergeCell ref="B6:H6"/>
    <mergeCell ref="B34:D34"/>
  </mergeCells>
  <pageMargins left="1.1023622047244095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2020-10-29T23:18:08Z</cp:lastPrinted>
  <dcterms:created xsi:type="dcterms:W3CDTF">2020-04-14T23:33:45Z</dcterms:created>
  <dcterms:modified xsi:type="dcterms:W3CDTF">2023-06-28T17:47:33Z</dcterms:modified>
</cp:coreProperties>
</file>