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I ESTADOS E INFORMACIÓN PRESUPUESTARIA\b) Estado Analítico del Ejercicio del Presupuesto de Egresos\"/>
    </mc:Choice>
  </mc:AlternateContent>
  <xr:revisionPtr revIDLastSave="0" documentId="13_ncr:1_{B335AC10-9A60-477A-A452-EBDDD6EE911E}" xr6:coauthVersionLast="47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H58" i="1"/>
  <c r="E58" i="1"/>
  <c r="E57" i="1"/>
  <c r="H57" i="1" s="1"/>
  <c r="E56" i="1"/>
  <c r="H56" i="1" s="1"/>
  <c r="H55" i="1"/>
  <c r="E55" i="1"/>
  <c r="E54" i="1"/>
  <c r="H54" i="1" s="1"/>
  <c r="E53" i="1"/>
  <c r="H53" i="1" s="1"/>
  <c r="H52" i="1"/>
  <c r="E52" i="1"/>
  <c r="E51" i="1"/>
  <c r="H51" i="1" s="1"/>
  <c r="E50" i="1"/>
  <c r="H50" i="1" s="1"/>
  <c r="H49" i="1"/>
  <c r="E49" i="1"/>
  <c r="E48" i="1"/>
  <c r="H48" i="1" s="1"/>
  <c r="E47" i="1"/>
  <c r="H47" i="1" s="1"/>
  <c r="H46" i="1"/>
  <c r="E46" i="1"/>
  <c r="E45" i="1"/>
  <c r="H45" i="1" s="1"/>
  <c r="E44" i="1"/>
  <c r="H44" i="1" s="1"/>
  <c r="H43" i="1"/>
  <c r="E43" i="1"/>
  <c r="E42" i="1"/>
  <c r="H42" i="1" s="1"/>
  <c r="E41" i="1"/>
  <c r="H41" i="1" s="1"/>
  <c r="H40" i="1"/>
  <c r="E40" i="1"/>
  <c r="E39" i="1"/>
  <c r="H39" i="1" s="1"/>
  <c r="E38" i="1"/>
  <c r="H38" i="1" s="1"/>
  <c r="H37" i="1"/>
  <c r="E37" i="1"/>
  <c r="E36" i="1"/>
  <c r="H36" i="1" s="1"/>
  <c r="E35" i="1"/>
  <c r="H35" i="1" s="1"/>
  <c r="H34" i="1"/>
  <c r="E34" i="1"/>
  <c r="E33" i="1"/>
  <c r="H33" i="1" s="1"/>
  <c r="E32" i="1"/>
  <c r="H32" i="1" s="1"/>
  <c r="H31" i="1"/>
  <c r="E31" i="1"/>
  <c r="E30" i="1"/>
  <c r="H30" i="1" s="1"/>
  <c r="E29" i="1"/>
  <c r="H29" i="1" s="1"/>
  <c r="H28" i="1"/>
  <c r="E28" i="1"/>
  <c r="E27" i="1"/>
  <c r="H27" i="1" s="1"/>
  <c r="E26" i="1"/>
  <c r="H26" i="1" s="1"/>
  <c r="H25" i="1"/>
  <c r="E25" i="1"/>
  <c r="E24" i="1"/>
  <c r="H24" i="1" s="1"/>
  <c r="E23" i="1"/>
  <c r="H23" i="1" s="1"/>
  <c r="H22" i="1"/>
  <c r="E22" i="1"/>
  <c r="E21" i="1"/>
  <c r="H21" i="1" s="1"/>
  <c r="E20" i="1"/>
  <c r="H20" i="1" s="1"/>
  <c r="H19" i="1"/>
  <c r="E19" i="1"/>
  <c r="E18" i="1"/>
  <c r="H18" i="1" s="1"/>
  <c r="E17" i="1"/>
  <c r="E59" i="1" s="1"/>
  <c r="H16" i="1"/>
  <c r="E16" i="1"/>
  <c r="E15" i="1"/>
  <c r="E14" i="1" s="1"/>
  <c r="E13" i="1" s="1"/>
  <c r="E12" i="1" s="1"/>
  <c r="E11" i="1" s="1"/>
  <c r="E10" i="1" s="1"/>
  <c r="E9" i="1" s="1"/>
  <c r="G14" i="1"/>
  <c r="F14" i="1"/>
  <c r="F13" i="1" s="1"/>
  <c r="F12" i="1" s="1"/>
  <c r="F11" i="1" s="1"/>
  <c r="F10" i="1" s="1"/>
  <c r="F9" i="1" s="1"/>
  <c r="D14" i="1"/>
  <c r="D13" i="1" s="1"/>
  <c r="D12" i="1" s="1"/>
  <c r="D11" i="1" s="1"/>
  <c r="D10" i="1" s="1"/>
  <c r="D9" i="1" s="1"/>
  <c r="C14" i="1"/>
  <c r="C13" i="1" s="1"/>
  <c r="C12" i="1" s="1"/>
  <c r="C11" i="1" s="1"/>
  <c r="C10" i="1" s="1"/>
  <c r="C9" i="1" s="1"/>
  <c r="G13" i="1"/>
  <c r="G12" i="1" s="1"/>
  <c r="G11" i="1" s="1"/>
  <c r="G10" i="1" s="1"/>
  <c r="G9" i="1" s="1"/>
  <c r="H15" i="1" l="1"/>
  <c r="H17" i="1"/>
  <c r="H14" i="1" l="1"/>
  <c r="H13" i="1" s="1"/>
  <c r="H12" i="1" s="1"/>
  <c r="H11" i="1" s="1"/>
  <c r="H10" i="1" s="1"/>
  <c r="H9" i="1" s="1"/>
  <c r="H59" i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<sst xmlns="http://schemas.openxmlformats.org/spreadsheetml/2006/main" count="65" uniqueCount="65">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</sst>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B2" sqref="B2:H59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275677285.88</v>
      </c>
      <c r="D9" s="9">
        <f t="shared" ref="D9:H13" si="0">+D10</f>
        <v>8076826.4500000002</v>
      </c>
      <c r="E9" s="8">
        <f t="shared" si="0"/>
        <v>283754112.32999998</v>
      </c>
      <c r="F9" s="8">
        <f t="shared" si="0"/>
        <v>83802949.739999995</v>
      </c>
      <c r="G9" s="9">
        <f t="shared" si="0"/>
        <v>81438738.229999974</v>
      </c>
      <c r="H9" s="8">
        <f t="shared" si="0"/>
        <v>199951162.59</v>
      </c>
    </row>
    <row r="10" spans="2:8" x14ac:dyDescent="0.25">
      <c r="B10" s="10" t="s">
        <v>14</v>
      </c>
      <c r="C10" s="11">
        <f>+C11</f>
        <v>275677285.88</v>
      </c>
      <c r="D10" s="12">
        <f t="shared" si="0"/>
        <v>8076826.4500000002</v>
      </c>
      <c r="E10" s="11">
        <f t="shared" si="0"/>
        <v>283754112.32999998</v>
      </c>
      <c r="F10" s="11">
        <f t="shared" si="0"/>
        <v>83802949.739999995</v>
      </c>
      <c r="G10" s="12">
        <f t="shared" si="0"/>
        <v>81438738.229999974</v>
      </c>
      <c r="H10" s="11">
        <f t="shared" si="0"/>
        <v>199951162.59</v>
      </c>
    </row>
    <row r="11" spans="2:8" x14ac:dyDescent="0.25">
      <c r="B11" s="10" t="s">
        <v>15</v>
      </c>
      <c r="C11" s="11">
        <f>+C12</f>
        <v>275677285.88</v>
      </c>
      <c r="D11" s="12">
        <f t="shared" si="0"/>
        <v>8076826.4500000002</v>
      </c>
      <c r="E11" s="11">
        <f t="shared" si="0"/>
        <v>283754112.32999998</v>
      </c>
      <c r="F11" s="11">
        <f t="shared" si="0"/>
        <v>83802949.739999995</v>
      </c>
      <c r="G11" s="12">
        <f t="shared" si="0"/>
        <v>81438738.229999974</v>
      </c>
      <c r="H11" s="11">
        <f t="shared" si="0"/>
        <v>199951162.59</v>
      </c>
    </row>
    <row r="12" spans="2:8" x14ac:dyDescent="0.25">
      <c r="B12" s="13" t="s">
        <v>16</v>
      </c>
      <c r="C12" s="11">
        <f>+C13</f>
        <v>275677285.88</v>
      </c>
      <c r="D12" s="12">
        <f t="shared" si="0"/>
        <v>8076826.4500000002</v>
      </c>
      <c r="E12" s="11">
        <f t="shared" si="0"/>
        <v>283754112.32999998</v>
      </c>
      <c r="F12" s="11">
        <f t="shared" si="0"/>
        <v>83802949.739999995</v>
      </c>
      <c r="G12" s="12">
        <f t="shared" si="0"/>
        <v>81438738.229999974</v>
      </c>
      <c r="H12" s="11">
        <f t="shared" si="0"/>
        <v>199951162.59</v>
      </c>
    </row>
    <row r="13" spans="2:8" x14ac:dyDescent="0.25">
      <c r="B13" s="10" t="s">
        <v>17</v>
      </c>
      <c r="C13" s="11">
        <f>+C14</f>
        <v>275677285.88</v>
      </c>
      <c r="D13" s="12">
        <f>+D14</f>
        <v>8076826.4500000002</v>
      </c>
      <c r="E13" s="11">
        <f t="shared" si="0"/>
        <v>283754112.32999998</v>
      </c>
      <c r="F13" s="11">
        <f t="shared" si="0"/>
        <v>83802949.739999995</v>
      </c>
      <c r="G13" s="12">
        <f t="shared" si="0"/>
        <v>81438738.229999974</v>
      </c>
      <c r="H13" s="11">
        <f t="shared" si="0"/>
        <v>199951162.59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275677285.88</v>
      </c>
      <c r="D14" s="15">
        <f t="shared" si="1"/>
        <v>8076826.4500000002</v>
      </c>
      <c r="E14" s="14">
        <f t="shared" si="1"/>
        <v>283754112.32999998</v>
      </c>
      <c r="F14" s="14">
        <f t="shared" si="1"/>
        <v>83802949.739999995</v>
      </c>
      <c r="G14" s="15">
        <f t="shared" si="1"/>
        <v>81438738.229999974</v>
      </c>
      <c r="H14" s="14">
        <f t="shared" si="1"/>
        <v>199951162.59</v>
      </c>
    </row>
    <row r="15" spans="2:8" x14ac:dyDescent="0.25">
      <c r="B15" s="16" t="s">
        <v>19</v>
      </c>
      <c r="C15" s="17">
        <v>5444701.25</v>
      </c>
      <c r="D15" s="12">
        <v>1310538.01</v>
      </c>
      <c r="E15" s="17">
        <f>C15+D15</f>
        <v>6755239.2599999998</v>
      </c>
      <c r="F15" s="11">
        <v>3701193.44</v>
      </c>
      <c r="G15" s="12">
        <v>3701193.44</v>
      </c>
      <c r="H15" s="17">
        <f>E15-F15</f>
        <v>3054045.82</v>
      </c>
    </row>
    <row r="16" spans="2:8" x14ac:dyDescent="0.25">
      <c r="B16" s="16" t="s">
        <v>20</v>
      </c>
      <c r="C16" s="17">
        <v>4364777.25</v>
      </c>
      <c r="D16" s="12">
        <v>1499455.89</v>
      </c>
      <c r="E16" s="17">
        <f t="shared" ref="E16:E58" si="2">C16+D16</f>
        <v>5864233.1399999997</v>
      </c>
      <c r="F16" s="11">
        <v>3703196.93</v>
      </c>
      <c r="G16" s="12">
        <v>3452858.74</v>
      </c>
      <c r="H16" s="17">
        <f>E16-F16</f>
        <v>2161036.2099999995</v>
      </c>
    </row>
    <row r="17" spans="2:8" x14ac:dyDescent="0.25">
      <c r="B17" s="16" t="s">
        <v>21</v>
      </c>
      <c r="C17" s="17">
        <v>6354640.1699999999</v>
      </c>
      <c r="D17" s="12">
        <v>15207.2</v>
      </c>
      <c r="E17" s="17">
        <f t="shared" si="2"/>
        <v>6369847.3700000001</v>
      </c>
      <c r="F17" s="11">
        <v>1994827.58</v>
      </c>
      <c r="G17" s="12">
        <v>1841697.22</v>
      </c>
      <c r="H17" s="17">
        <f>E17-F17</f>
        <v>4375019.79</v>
      </c>
    </row>
    <row r="18" spans="2:8" x14ac:dyDescent="0.25">
      <c r="B18" s="16" t="s">
        <v>22</v>
      </c>
      <c r="C18" s="17">
        <v>1913310.5</v>
      </c>
      <c r="D18" s="12">
        <v>14366.35</v>
      </c>
      <c r="E18" s="17">
        <f t="shared" si="2"/>
        <v>1927676.85</v>
      </c>
      <c r="F18" s="11">
        <v>761099.69</v>
      </c>
      <c r="G18" s="12">
        <v>754774.11</v>
      </c>
      <c r="H18" s="17">
        <f t="shared" ref="H18:H58" si="3">E18-F18</f>
        <v>1166577.1600000001</v>
      </c>
    </row>
    <row r="19" spans="2:8" x14ac:dyDescent="0.25">
      <c r="B19" s="16" t="s">
        <v>23</v>
      </c>
      <c r="C19" s="17">
        <v>5203320.75</v>
      </c>
      <c r="D19" s="12">
        <v>73934.94</v>
      </c>
      <c r="E19" s="17">
        <f t="shared" si="2"/>
        <v>5277255.6900000004</v>
      </c>
      <c r="F19" s="11">
        <v>2111567.6800000002</v>
      </c>
      <c r="G19" s="12">
        <v>2089700.4</v>
      </c>
      <c r="H19" s="17">
        <f t="shared" si="3"/>
        <v>3165688.0100000002</v>
      </c>
    </row>
    <row r="20" spans="2:8" x14ac:dyDescent="0.25">
      <c r="B20" s="16" t="s">
        <v>24</v>
      </c>
      <c r="C20" s="17">
        <v>382566.25</v>
      </c>
      <c r="D20" s="12">
        <v>0</v>
      </c>
      <c r="E20" s="17">
        <f t="shared" si="2"/>
        <v>382566.25</v>
      </c>
      <c r="F20" s="11">
        <v>165507.89000000001</v>
      </c>
      <c r="G20" s="12">
        <v>165507.89000000001</v>
      </c>
      <c r="H20" s="17">
        <f t="shared" si="3"/>
        <v>217058.36</v>
      </c>
    </row>
    <row r="21" spans="2:8" x14ac:dyDescent="0.25">
      <c r="B21" s="16" t="s">
        <v>25</v>
      </c>
      <c r="C21" s="17">
        <v>498290.5</v>
      </c>
      <c r="D21" s="12">
        <v>0</v>
      </c>
      <c r="E21" s="17">
        <f t="shared" si="2"/>
        <v>498290.5</v>
      </c>
      <c r="F21" s="11">
        <v>144152.76999999999</v>
      </c>
      <c r="G21" s="12">
        <v>144152.76999999999</v>
      </c>
      <c r="H21" s="17">
        <f t="shared" si="3"/>
        <v>354137.73</v>
      </c>
    </row>
    <row r="22" spans="2:8" x14ac:dyDescent="0.25">
      <c r="B22" s="16" t="s">
        <v>26</v>
      </c>
      <c r="C22" s="17">
        <v>803813</v>
      </c>
      <c r="D22" s="12">
        <v>6628.13</v>
      </c>
      <c r="E22" s="17">
        <f t="shared" si="2"/>
        <v>810441.13</v>
      </c>
      <c r="F22" s="11">
        <v>317474.68</v>
      </c>
      <c r="G22" s="12">
        <v>317474.68</v>
      </c>
      <c r="H22" s="17">
        <f t="shared" si="3"/>
        <v>492966.45</v>
      </c>
    </row>
    <row r="23" spans="2:8" x14ac:dyDescent="0.25">
      <c r="B23" s="16" t="s">
        <v>27</v>
      </c>
      <c r="C23" s="17">
        <v>1458749</v>
      </c>
      <c r="D23" s="12">
        <v>75226.11</v>
      </c>
      <c r="E23" s="17">
        <f t="shared" si="2"/>
        <v>1533975.11</v>
      </c>
      <c r="F23" s="11">
        <v>455499.36</v>
      </c>
      <c r="G23" s="12">
        <v>447996.85</v>
      </c>
      <c r="H23" s="17">
        <f t="shared" si="3"/>
        <v>1078475.75</v>
      </c>
    </row>
    <row r="24" spans="2:8" x14ac:dyDescent="0.25">
      <c r="B24" s="16" t="s">
        <v>28</v>
      </c>
      <c r="C24" s="17">
        <v>2150644.25</v>
      </c>
      <c r="D24" s="12">
        <v>174259.69</v>
      </c>
      <c r="E24" s="17">
        <f t="shared" si="2"/>
        <v>2324903.94</v>
      </c>
      <c r="F24" s="11">
        <v>676768.54</v>
      </c>
      <c r="G24" s="12">
        <v>669319.74</v>
      </c>
      <c r="H24" s="17">
        <f t="shared" si="3"/>
        <v>1648135.4</v>
      </c>
    </row>
    <row r="25" spans="2:8" x14ac:dyDescent="0.25">
      <c r="B25" s="16" t="s">
        <v>29</v>
      </c>
      <c r="C25" s="17">
        <v>6832280.7699999996</v>
      </c>
      <c r="D25" s="12">
        <v>21438.78</v>
      </c>
      <c r="E25" s="17">
        <f t="shared" si="2"/>
        <v>6853719.5499999998</v>
      </c>
      <c r="F25" s="11">
        <v>3274511.5</v>
      </c>
      <c r="G25" s="12">
        <v>3233591.5</v>
      </c>
      <c r="H25" s="17">
        <f t="shared" si="3"/>
        <v>3579208.05</v>
      </c>
    </row>
    <row r="26" spans="2:8" x14ac:dyDescent="0.25">
      <c r="B26" s="16" t="s">
        <v>30</v>
      </c>
      <c r="C26" s="17">
        <v>855393.75</v>
      </c>
      <c r="D26" s="12">
        <v>614.03</v>
      </c>
      <c r="E26" s="17">
        <f t="shared" si="2"/>
        <v>856007.78</v>
      </c>
      <c r="F26" s="11">
        <v>317762.87</v>
      </c>
      <c r="G26" s="12">
        <v>315052.23</v>
      </c>
      <c r="H26" s="17">
        <f t="shared" si="3"/>
        <v>538244.91</v>
      </c>
    </row>
    <row r="27" spans="2:8" x14ac:dyDescent="0.25">
      <c r="B27" s="16" t="s">
        <v>31</v>
      </c>
      <c r="C27" s="17">
        <v>396881.75</v>
      </c>
      <c r="D27" s="12">
        <v>53566.400000000001</v>
      </c>
      <c r="E27" s="17">
        <f t="shared" si="2"/>
        <v>450448.15</v>
      </c>
      <c r="F27" s="11">
        <v>185513.63</v>
      </c>
      <c r="G27" s="12">
        <v>185513.63</v>
      </c>
      <c r="H27" s="17">
        <f t="shared" si="3"/>
        <v>264934.52</v>
      </c>
    </row>
    <row r="28" spans="2:8" x14ac:dyDescent="0.25">
      <c r="B28" s="16" t="s">
        <v>32</v>
      </c>
      <c r="C28" s="17">
        <v>23024600.949999999</v>
      </c>
      <c r="D28" s="12">
        <v>263954.8</v>
      </c>
      <c r="E28" s="17">
        <f t="shared" si="2"/>
        <v>23288555.75</v>
      </c>
      <c r="F28" s="11">
        <v>8011491.21</v>
      </c>
      <c r="G28" s="12">
        <v>7941475.9100000001</v>
      </c>
      <c r="H28" s="17">
        <f t="shared" si="3"/>
        <v>15277064.539999999</v>
      </c>
    </row>
    <row r="29" spans="2:8" x14ac:dyDescent="0.25">
      <c r="B29" s="16" t="s">
        <v>33</v>
      </c>
      <c r="C29" s="17">
        <v>1594071.25</v>
      </c>
      <c r="D29" s="12">
        <v>39809.94</v>
      </c>
      <c r="E29" s="17">
        <f t="shared" si="2"/>
        <v>1633881.19</v>
      </c>
      <c r="F29" s="11">
        <v>454384.06</v>
      </c>
      <c r="G29" s="12">
        <v>448425.91</v>
      </c>
      <c r="H29" s="17">
        <f t="shared" si="3"/>
        <v>1179497.1299999999</v>
      </c>
    </row>
    <row r="30" spans="2:8" x14ac:dyDescent="0.25">
      <c r="B30" s="16" t="s">
        <v>34</v>
      </c>
      <c r="C30" s="17">
        <v>2535967.75</v>
      </c>
      <c r="D30" s="12">
        <v>103933.57</v>
      </c>
      <c r="E30" s="17">
        <f t="shared" si="2"/>
        <v>2639901.3199999998</v>
      </c>
      <c r="F30" s="11">
        <v>1118482.73</v>
      </c>
      <c r="G30" s="12">
        <v>1051647.5900000001</v>
      </c>
      <c r="H30" s="17">
        <f t="shared" si="3"/>
        <v>1521418.5899999999</v>
      </c>
    </row>
    <row r="31" spans="2:8" x14ac:dyDescent="0.25">
      <c r="B31" s="16" t="s">
        <v>35</v>
      </c>
      <c r="C31" s="17">
        <v>1766604.75</v>
      </c>
      <c r="D31" s="12">
        <v>70071.02</v>
      </c>
      <c r="E31" s="17">
        <f t="shared" si="2"/>
        <v>1836675.77</v>
      </c>
      <c r="F31" s="11">
        <v>1061190.93</v>
      </c>
      <c r="G31" s="12">
        <v>1053318.33</v>
      </c>
      <c r="H31" s="17">
        <f t="shared" si="3"/>
        <v>775484.84000000008</v>
      </c>
    </row>
    <row r="32" spans="2:8" x14ac:dyDescent="0.25">
      <c r="B32" s="16" t="s">
        <v>36</v>
      </c>
      <c r="C32" s="17">
        <v>724880</v>
      </c>
      <c r="D32" s="12">
        <v>42068.31</v>
      </c>
      <c r="E32" s="17">
        <f t="shared" si="2"/>
        <v>766948.31</v>
      </c>
      <c r="F32" s="11">
        <v>311162.99</v>
      </c>
      <c r="G32" s="12">
        <v>311162.99</v>
      </c>
      <c r="H32" s="17">
        <f t="shared" si="3"/>
        <v>455785.32000000007</v>
      </c>
    </row>
    <row r="33" spans="2:8" x14ac:dyDescent="0.25">
      <c r="B33" s="16" t="s">
        <v>37</v>
      </c>
      <c r="C33" s="17">
        <v>182720</v>
      </c>
      <c r="D33" s="12">
        <v>8380</v>
      </c>
      <c r="E33" s="17">
        <f t="shared" si="2"/>
        <v>191100</v>
      </c>
      <c r="F33" s="11">
        <v>74126.25</v>
      </c>
      <c r="G33" s="12">
        <v>74126.25</v>
      </c>
      <c r="H33" s="17">
        <f t="shared" si="3"/>
        <v>116973.75</v>
      </c>
    </row>
    <row r="34" spans="2:8" x14ac:dyDescent="0.25">
      <c r="B34" s="16" t="s">
        <v>38</v>
      </c>
      <c r="C34" s="17">
        <v>87300</v>
      </c>
      <c r="D34" s="12">
        <v>2680</v>
      </c>
      <c r="E34" s="17">
        <f t="shared" si="2"/>
        <v>89980</v>
      </c>
      <c r="F34" s="11">
        <v>41250.050000000003</v>
      </c>
      <c r="G34" s="12">
        <v>41250.050000000003</v>
      </c>
      <c r="H34" s="17">
        <f t="shared" si="3"/>
        <v>48729.95</v>
      </c>
    </row>
    <row r="35" spans="2:8" x14ac:dyDescent="0.25">
      <c r="B35" s="16" t="s">
        <v>39</v>
      </c>
      <c r="C35" s="17">
        <v>53010</v>
      </c>
      <c r="D35" s="12">
        <v>4426.4399999999996</v>
      </c>
      <c r="E35" s="17">
        <f t="shared" si="2"/>
        <v>57436.44</v>
      </c>
      <c r="F35" s="11">
        <v>19505.830000000002</v>
      </c>
      <c r="G35" s="12">
        <v>19505.830000000002</v>
      </c>
      <c r="H35" s="17">
        <f t="shared" si="3"/>
        <v>37930.61</v>
      </c>
    </row>
    <row r="36" spans="2:8" x14ac:dyDescent="0.25">
      <c r="B36" s="16" t="s">
        <v>40</v>
      </c>
      <c r="C36" s="17">
        <v>61250</v>
      </c>
      <c r="D36" s="12">
        <v>1643.99</v>
      </c>
      <c r="E36" s="17">
        <f t="shared" si="2"/>
        <v>62893.99</v>
      </c>
      <c r="F36" s="11">
        <v>24505.09</v>
      </c>
      <c r="G36" s="12">
        <v>24505.09</v>
      </c>
      <c r="H36" s="17">
        <f t="shared" si="3"/>
        <v>38388.899999999994</v>
      </c>
    </row>
    <row r="37" spans="2:8" x14ac:dyDescent="0.25">
      <c r="B37" s="16" t="s">
        <v>41</v>
      </c>
      <c r="C37" s="17">
        <v>173300</v>
      </c>
      <c r="D37" s="12">
        <v>15166.55</v>
      </c>
      <c r="E37" s="17">
        <f t="shared" si="2"/>
        <v>188466.55</v>
      </c>
      <c r="F37" s="11">
        <v>46823.94</v>
      </c>
      <c r="G37" s="12">
        <v>46823.94</v>
      </c>
      <c r="H37" s="17">
        <f t="shared" si="3"/>
        <v>141642.60999999999</v>
      </c>
    </row>
    <row r="38" spans="2:8" x14ac:dyDescent="0.25">
      <c r="B38" s="16" t="s">
        <v>42</v>
      </c>
      <c r="C38" s="17">
        <v>116750</v>
      </c>
      <c r="D38" s="12">
        <v>7187.9</v>
      </c>
      <c r="E38" s="17">
        <f t="shared" si="2"/>
        <v>123937.9</v>
      </c>
      <c r="F38" s="11">
        <v>55410.28</v>
      </c>
      <c r="G38" s="12">
        <v>55410.28</v>
      </c>
      <c r="H38" s="17">
        <f t="shared" si="3"/>
        <v>68527.62</v>
      </c>
    </row>
    <row r="39" spans="2:8" x14ac:dyDescent="0.25">
      <c r="B39" s="16" t="s">
        <v>43</v>
      </c>
      <c r="C39" s="17">
        <v>56760</v>
      </c>
      <c r="D39" s="12">
        <v>1617.42</v>
      </c>
      <c r="E39" s="17">
        <f t="shared" si="2"/>
        <v>58377.42</v>
      </c>
      <c r="F39" s="11">
        <v>19000</v>
      </c>
      <c r="G39" s="12">
        <v>19000</v>
      </c>
      <c r="H39" s="17">
        <f t="shared" si="3"/>
        <v>39377.42</v>
      </c>
    </row>
    <row r="40" spans="2:8" x14ac:dyDescent="0.25">
      <c r="B40" s="16" t="s">
        <v>44</v>
      </c>
      <c r="C40" s="17">
        <v>129000</v>
      </c>
      <c r="D40" s="12">
        <v>21150.2</v>
      </c>
      <c r="E40" s="17">
        <f t="shared" si="2"/>
        <v>150150.20000000001</v>
      </c>
      <c r="F40" s="11">
        <v>56409.18</v>
      </c>
      <c r="G40" s="12">
        <v>56409.18</v>
      </c>
      <c r="H40" s="17">
        <f t="shared" si="3"/>
        <v>93741.020000000019</v>
      </c>
    </row>
    <row r="41" spans="2:8" x14ac:dyDescent="0.25">
      <c r="B41" s="16" t="s">
        <v>45</v>
      </c>
      <c r="C41" s="17">
        <v>181600</v>
      </c>
      <c r="D41" s="12">
        <v>20566.93</v>
      </c>
      <c r="E41" s="17">
        <f t="shared" si="2"/>
        <v>202166.93</v>
      </c>
      <c r="F41" s="11">
        <v>81993.97</v>
      </c>
      <c r="G41" s="12">
        <v>79993.97</v>
      </c>
      <c r="H41" s="17">
        <f t="shared" si="3"/>
        <v>120172.95999999999</v>
      </c>
    </row>
    <row r="42" spans="2:8" x14ac:dyDescent="0.25">
      <c r="B42" s="16" t="s">
        <v>46</v>
      </c>
      <c r="C42" s="17">
        <v>1778445</v>
      </c>
      <c r="D42" s="12">
        <v>63673.120000000003</v>
      </c>
      <c r="E42" s="17">
        <f t="shared" si="2"/>
        <v>1842118.12</v>
      </c>
      <c r="F42" s="11">
        <v>825965.11</v>
      </c>
      <c r="G42" s="12">
        <v>795308.09</v>
      </c>
      <c r="H42" s="17">
        <f t="shared" si="3"/>
        <v>1016153.0100000001</v>
      </c>
    </row>
    <row r="43" spans="2:8" x14ac:dyDescent="0.25">
      <c r="B43" s="16" t="s">
        <v>47</v>
      </c>
      <c r="C43" s="17">
        <v>257194</v>
      </c>
      <c r="D43" s="12">
        <v>14291</v>
      </c>
      <c r="E43" s="17">
        <f t="shared" si="2"/>
        <v>271485</v>
      </c>
      <c r="F43" s="11">
        <v>141574.32999999999</v>
      </c>
      <c r="G43" s="12">
        <v>133073.06</v>
      </c>
      <c r="H43" s="17">
        <f t="shared" si="3"/>
        <v>129910.67000000001</v>
      </c>
    </row>
    <row r="44" spans="2:8" x14ac:dyDescent="0.25">
      <c r="B44" s="16" t="s">
        <v>48</v>
      </c>
      <c r="C44" s="17">
        <v>1366247.5</v>
      </c>
      <c r="D44" s="12">
        <v>148167.57999999999</v>
      </c>
      <c r="E44" s="17">
        <f t="shared" si="2"/>
        <v>1514415.08</v>
      </c>
      <c r="F44" s="11">
        <v>600122.24</v>
      </c>
      <c r="G44" s="12">
        <v>595592.31999999995</v>
      </c>
      <c r="H44" s="17">
        <f t="shared" si="3"/>
        <v>914292.84000000008</v>
      </c>
    </row>
    <row r="45" spans="2:8" x14ac:dyDescent="0.25">
      <c r="B45" s="16" t="s">
        <v>49</v>
      </c>
      <c r="C45" s="17">
        <v>400056.75</v>
      </c>
      <c r="D45" s="12">
        <v>845965.29</v>
      </c>
      <c r="E45" s="17">
        <f t="shared" si="2"/>
        <v>1246022.04</v>
      </c>
      <c r="F45" s="11">
        <v>1004292.77</v>
      </c>
      <c r="G45" s="12">
        <v>1003712.77</v>
      </c>
      <c r="H45" s="17">
        <f t="shared" si="3"/>
        <v>241729.27000000002</v>
      </c>
    </row>
    <row r="46" spans="2:8" x14ac:dyDescent="0.25">
      <c r="B46" s="16" t="s">
        <v>50</v>
      </c>
      <c r="C46" s="17">
        <v>378186</v>
      </c>
      <c r="D46" s="12">
        <v>0</v>
      </c>
      <c r="E46" s="17">
        <f t="shared" si="2"/>
        <v>378186</v>
      </c>
      <c r="F46" s="11">
        <v>139911.12</v>
      </c>
      <c r="G46" s="12">
        <v>139911.12</v>
      </c>
      <c r="H46" s="17">
        <f t="shared" si="3"/>
        <v>238274.88</v>
      </c>
    </row>
    <row r="47" spans="2:8" x14ac:dyDescent="0.25">
      <c r="B47" s="16" t="s">
        <v>51</v>
      </c>
      <c r="C47" s="17">
        <v>3893197.75</v>
      </c>
      <c r="D47" s="12">
        <v>5662689.04</v>
      </c>
      <c r="E47" s="17">
        <f t="shared" si="2"/>
        <v>9555886.7899999991</v>
      </c>
      <c r="F47" s="11">
        <v>7006220.5099999998</v>
      </c>
      <c r="G47" s="12">
        <v>6967767.0499999998</v>
      </c>
      <c r="H47" s="17">
        <f t="shared" si="3"/>
        <v>2549666.2799999993</v>
      </c>
    </row>
    <row r="48" spans="2:8" x14ac:dyDescent="0.25">
      <c r="B48" s="16" t="s">
        <v>52</v>
      </c>
      <c r="C48" s="17">
        <v>24349123</v>
      </c>
      <c r="D48" s="12">
        <v>244897.53</v>
      </c>
      <c r="E48" s="17">
        <f t="shared" si="2"/>
        <v>24594020.530000001</v>
      </c>
      <c r="F48" s="11">
        <v>9431630.3900000006</v>
      </c>
      <c r="G48" s="12">
        <v>9379981.2699999996</v>
      </c>
      <c r="H48" s="17">
        <f t="shared" si="3"/>
        <v>15162390.140000001</v>
      </c>
    </row>
    <row r="49" spans="2:8" x14ac:dyDescent="0.25">
      <c r="B49" s="16" t="s">
        <v>53</v>
      </c>
      <c r="C49" s="17">
        <v>1512295.25</v>
      </c>
      <c r="D49" s="12">
        <v>10651.31</v>
      </c>
      <c r="E49" s="17">
        <f t="shared" si="2"/>
        <v>1522946.56</v>
      </c>
      <c r="F49" s="11">
        <v>591803.1</v>
      </c>
      <c r="G49" s="12">
        <v>587099.30000000005</v>
      </c>
      <c r="H49" s="17">
        <f t="shared" si="3"/>
        <v>931143.46000000008</v>
      </c>
    </row>
    <row r="50" spans="2:8" x14ac:dyDescent="0.25">
      <c r="B50" s="16" t="s">
        <v>54</v>
      </c>
      <c r="C50" s="17">
        <v>3620292</v>
      </c>
      <c r="D50" s="12">
        <v>249825.63</v>
      </c>
      <c r="E50" s="17">
        <f t="shared" si="2"/>
        <v>3870117.63</v>
      </c>
      <c r="F50" s="11">
        <v>1953437.61</v>
      </c>
      <c r="G50" s="12">
        <v>1929401.62</v>
      </c>
      <c r="H50" s="17">
        <f t="shared" si="3"/>
        <v>1916680.0199999998</v>
      </c>
    </row>
    <row r="51" spans="2:8" x14ac:dyDescent="0.25">
      <c r="B51" s="16" t="s">
        <v>55</v>
      </c>
      <c r="C51" s="17">
        <v>10665866.039999999</v>
      </c>
      <c r="D51" s="12">
        <v>326370.59999999998</v>
      </c>
      <c r="E51" s="17">
        <f t="shared" si="2"/>
        <v>10992236.639999999</v>
      </c>
      <c r="F51" s="11">
        <v>2115929.58</v>
      </c>
      <c r="G51" s="12">
        <v>2115929.58</v>
      </c>
      <c r="H51" s="17">
        <f t="shared" si="3"/>
        <v>8876307.0599999987</v>
      </c>
    </row>
    <row r="52" spans="2:8" x14ac:dyDescent="0.25">
      <c r="B52" s="16" t="s">
        <v>56</v>
      </c>
      <c r="C52" s="17">
        <v>1261925</v>
      </c>
      <c r="D52" s="12">
        <v>3870.98</v>
      </c>
      <c r="E52" s="17">
        <f t="shared" si="2"/>
        <v>1265795.98</v>
      </c>
      <c r="F52" s="11">
        <v>563696.72</v>
      </c>
      <c r="G52" s="12">
        <v>563696.72</v>
      </c>
      <c r="H52" s="17">
        <f t="shared" si="3"/>
        <v>702099.26</v>
      </c>
    </row>
    <row r="53" spans="2:8" x14ac:dyDescent="0.25">
      <c r="B53" s="16" t="s">
        <v>57</v>
      </c>
      <c r="C53" s="17">
        <v>1999332.75</v>
      </c>
      <c r="D53" s="12">
        <v>43370.2</v>
      </c>
      <c r="E53" s="17">
        <f t="shared" si="2"/>
        <v>2042702.95</v>
      </c>
      <c r="F53" s="11">
        <v>796554.12</v>
      </c>
      <c r="G53" s="12">
        <v>786763.72</v>
      </c>
      <c r="H53" s="17">
        <f t="shared" si="3"/>
        <v>1246148.83</v>
      </c>
    </row>
    <row r="54" spans="2:8" x14ac:dyDescent="0.25">
      <c r="B54" s="16" t="s">
        <v>58</v>
      </c>
      <c r="C54" s="17">
        <v>8024707.1600000001</v>
      </c>
      <c r="D54" s="12">
        <v>213460.8</v>
      </c>
      <c r="E54" s="17">
        <f t="shared" si="2"/>
        <v>8238167.96</v>
      </c>
      <c r="F54" s="11">
        <v>5081559.53</v>
      </c>
      <c r="G54" s="12">
        <v>5081559.53</v>
      </c>
      <c r="H54" s="17">
        <f t="shared" si="3"/>
        <v>3156608.4299999997</v>
      </c>
    </row>
    <row r="55" spans="2:8" x14ac:dyDescent="0.25">
      <c r="B55" s="16" t="s">
        <v>59</v>
      </c>
      <c r="C55" s="17">
        <v>130910784.89</v>
      </c>
      <c r="D55" s="12">
        <v>-4074275.07</v>
      </c>
      <c r="E55" s="17">
        <f t="shared" si="2"/>
        <v>126836509.82000001</v>
      </c>
      <c r="F55" s="11">
        <v>17115865.030000001</v>
      </c>
      <c r="G55" s="12">
        <v>15718184.52</v>
      </c>
      <c r="H55" s="17">
        <f t="shared" si="3"/>
        <v>109720644.79000001</v>
      </c>
    </row>
    <row r="56" spans="2:8" x14ac:dyDescent="0.25">
      <c r="B56" s="16" t="s">
        <v>60</v>
      </c>
      <c r="C56" s="17">
        <v>3472920.25</v>
      </c>
      <c r="D56" s="12">
        <v>0</v>
      </c>
      <c r="E56" s="17">
        <f t="shared" si="2"/>
        <v>3472920.25</v>
      </c>
      <c r="F56" s="11">
        <v>1222500.74</v>
      </c>
      <c r="G56" s="12">
        <v>1222500.74</v>
      </c>
      <c r="H56" s="17">
        <f t="shared" si="3"/>
        <v>2250419.5099999998</v>
      </c>
    </row>
    <row r="57" spans="2:8" x14ac:dyDescent="0.25">
      <c r="B57" s="16" t="s">
        <v>61</v>
      </c>
      <c r="C57" s="17">
        <v>6383227.5</v>
      </c>
      <c r="D57" s="12">
        <v>230452.65</v>
      </c>
      <c r="E57" s="17">
        <f t="shared" si="2"/>
        <v>6613680.1500000004</v>
      </c>
      <c r="F57" s="11">
        <v>2581816.9300000002</v>
      </c>
      <c r="G57" s="12">
        <v>2506899.5</v>
      </c>
      <c r="H57" s="17">
        <f t="shared" si="3"/>
        <v>4031863.22</v>
      </c>
    </row>
    <row r="58" spans="2:8" ht="15.75" thickBot="1" x14ac:dyDescent="0.3">
      <c r="B58" s="16" t="s">
        <v>62</v>
      </c>
      <c r="C58" s="17">
        <v>8056301.1500000004</v>
      </c>
      <c r="D58" s="12">
        <v>245523.19</v>
      </c>
      <c r="E58" s="17">
        <f t="shared" si="2"/>
        <v>8301824.3400000008</v>
      </c>
      <c r="F58" s="12">
        <v>3445256.84</v>
      </c>
      <c r="G58" s="12">
        <v>3369468.8</v>
      </c>
      <c r="H58" s="17">
        <f t="shared" si="3"/>
        <v>4856567.5000000009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275677285.88</v>
      </c>
      <c r="D59" s="19">
        <f t="shared" si="4"/>
        <v>8076826.4500000002</v>
      </c>
      <c r="E59" s="19">
        <f t="shared" si="4"/>
        <v>283754112.32999998</v>
      </c>
      <c r="F59" s="19">
        <f t="shared" si="4"/>
        <v>83802949.739999995</v>
      </c>
      <c r="G59" s="19">
        <f t="shared" si="4"/>
        <v>81438738.229999974</v>
      </c>
      <c r="H59" s="19">
        <f t="shared" si="4"/>
        <v>199951162.59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TESO6</cp:lastModifiedBy>
  <dcterms:created xsi:type="dcterms:W3CDTF">2023-01-30T17:00:52Z</dcterms:created>
  <dcterms:modified xsi:type="dcterms:W3CDTF">2023-06-28T17:54:10Z</dcterms:modified>
</cp:coreProperties>
</file>