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b) Estado Analítico del Ejercicio del Presupuesto de Egresos\"/>
    </mc:Choice>
  </mc:AlternateContent>
  <xr:revisionPtr revIDLastSave="0" documentId="13_ncr:1_{35FCB6A7-658B-44BD-825C-47C58D3058AB}" xr6:coauthVersionLast="47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F80" i="1"/>
  <c r="I80" i="1" s="1"/>
  <c r="F79" i="1"/>
  <c r="I79" i="1" s="1"/>
  <c r="F78" i="1"/>
  <c r="I78" i="1" s="1"/>
  <c r="F77" i="1"/>
  <c r="I77" i="1" s="1"/>
  <c r="I76" i="1"/>
  <c r="F76" i="1"/>
  <c r="F75" i="1"/>
  <c r="I75" i="1" s="1"/>
  <c r="F74" i="1"/>
  <c r="I74" i="1" s="1"/>
  <c r="H73" i="1"/>
  <c r="G73" i="1"/>
  <c r="E73" i="1"/>
  <c r="D73" i="1"/>
  <c r="I72" i="1"/>
  <c r="F72" i="1"/>
  <c r="F71" i="1"/>
  <c r="I71" i="1" s="1"/>
  <c r="F70" i="1"/>
  <c r="I70" i="1" s="1"/>
  <c r="I69" i="1" s="1"/>
  <c r="H69" i="1"/>
  <c r="G69" i="1"/>
  <c r="E69" i="1"/>
  <c r="D69" i="1"/>
  <c r="I68" i="1"/>
  <c r="F68" i="1"/>
  <c r="F67" i="1"/>
  <c r="I67" i="1" s="1"/>
  <c r="F66" i="1"/>
  <c r="I66" i="1" s="1"/>
  <c r="F65" i="1"/>
  <c r="I65" i="1" s="1"/>
  <c r="F64" i="1"/>
  <c r="I64" i="1" s="1"/>
  <c r="F63" i="1"/>
  <c r="I63" i="1" s="1"/>
  <c r="I62" i="1"/>
  <c r="F62" i="1"/>
  <c r="F61" i="1" s="1"/>
  <c r="E61" i="1"/>
  <c r="D61" i="1"/>
  <c r="F60" i="1"/>
  <c r="I60" i="1" s="1"/>
  <c r="F59" i="1"/>
  <c r="I59" i="1" s="1"/>
  <c r="F58" i="1"/>
  <c r="I58" i="1" s="1"/>
  <c r="I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I47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I35" i="1" s="1"/>
  <c r="F34" i="1"/>
  <c r="I34" i="1" s="1"/>
  <c r="F33" i="1"/>
  <c r="I33" i="1" s="1"/>
  <c r="I32" i="1"/>
  <c r="F32" i="1"/>
  <c r="F31" i="1"/>
  <c r="I31" i="1" s="1"/>
  <c r="F30" i="1"/>
  <c r="I30" i="1" s="1"/>
  <c r="F29" i="1"/>
  <c r="I29" i="1" s="1"/>
  <c r="F28" i="1"/>
  <c r="I28" i="1" s="1"/>
  <c r="H27" i="1"/>
  <c r="G27" i="1"/>
  <c r="E27" i="1"/>
  <c r="D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H81" i="1" s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G9" i="1"/>
  <c r="E9" i="1"/>
  <c r="E81" i="1" s="1"/>
  <c r="D9" i="1"/>
  <c r="D81" i="1" s="1"/>
  <c r="I73" i="1" l="1"/>
  <c r="I61" i="1"/>
  <c r="I17" i="1"/>
  <c r="I27" i="1"/>
  <c r="I37" i="1"/>
  <c r="F69" i="1"/>
  <c r="F73" i="1"/>
  <c r="I10" i="1"/>
  <c r="I9" i="1" s="1"/>
  <c r="I81" i="1" s="1"/>
  <c r="F17" i="1"/>
  <c r="F81" i="1" s="1"/>
  <c r="F27" i="1"/>
  <c r="F37" i="1"/>
  <c r="F47" i="1"/>
  <c r="F57" i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<sst xmlns="http://schemas.openxmlformats.org/spreadsheetml/2006/main" count="87" uniqueCount="87">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</sst>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B4" sqref="B4:I4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-1.0913936421275139E-11</v>
      </c>
      <c r="F9" s="5">
        <f t="shared" si="0"/>
        <v>61310476.020000011</v>
      </c>
      <c r="G9" s="5">
        <f t="shared" si="0"/>
        <v>22665372.91</v>
      </c>
      <c r="H9" s="5">
        <f t="shared" si="0"/>
        <v>22665372.91</v>
      </c>
      <c r="I9" s="5">
        <f t="shared" si="0"/>
        <v>38645103.110000007</v>
      </c>
    </row>
    <row r="10" spans="2:9" x14ac:dyDescent="0.25">
      <c r="B10" s="7"/>
      <c r="C10" s="8" t="s">
        <v>14</v>
      </c>
      <c r="D10" s="9">
        <v>41402588.880000003</v>
      </c>
      <c r="E10" s="9">
        <v>-316287.51</v>
      </c>
      <c r="F10" s="9">
        <f>D10+E10</f>
        <v>41086301.370000005</v>
      </c>
      <c r="G10" s="9">
        <v>16019970.699999999</v>
      </c>
      <c r="H10" s="9">
        <v>16019970.699999999</v>
      </c>
      <c r="I10" s="9">
        <f>F10-G10</f>
        <v>25066330.670000006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304782.81</v>
      </c>
      <c r="F12" s="9">
        <f t="shared" si="1"/>
        <v>18426927.93</v>
      </c>
      <c r="G12" s="9">
        <v>6633897.5099999998</v>
      </c>
      <c r="H12" s="9">
        <v>6633897.5099999998</v>
      </c>
      <c r="I12" s="9">
        <f t="shared" si="2"/>
        <v>11793030.42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415373.17000000004</v>
      </c>
      <c r="F17" s="5">
        <f t="shared" si="3"/>
        <v>27931200.440000001</v>
      </c>
      <c r="G17" s="5">
        <f t="shared" si="3"/>
        <v>11131835.360000001</v>
      </c>
      <c r="H17" s="5">
        <f t="shared" si="3"/>
        <v>10676308.029999999</v>
      </c>
      <c r="I17" s="5">
        <f t="shared" si="3"/>
        <v>16799365.080000002</v>
      </c>
    </row>
    <row r="18" spans="2:9" ht="16.5" x14ac:dyDescent="0.25">
      <c r="B18" s="7"/>
      <c r="C18" s="8" t="s">
        <v>22</v>
      </c>
      <c r="D18" s="9">
        <v>3295060</v>
      </c>
      <c r="E18" s="9">
        <v>324934.44</v>
      </c>
      <c r="F18" s="9">
        <f>+D18+E18</f>
        <v>3619994.44</v>
      </c>
      <c r="G18" s="9">
        <v>1764207.28</v>
      </c>
      <c r="H18" s="9">
        <v>1508762.44</v>
      </c>
      <c r="I18" s="9">
        <f>+F18-G18</f>
        <v>1855787.16</v>
      </c>
    </row>
    <row r="19" spans="2:9" x14ac:dyDescent="0.25">
      <c r="B19" s="7"/>
      <c r="C19" s="8" t="s">
        <v>23</v>
      </c>
      <c r="D19" s="9">
        <v>3841288</v>
      </c>
      <c r="E19" s="9">
        <v>-936487.94</v>
      </c>
      <c r="F19" s="9">
        <f t="shared" ref="F19:F26" si="4">+D19+E19</f>
        <v>2904800.06</v>
      </c>
      <c r="G19" s="9">
        <v>1593692.56</v>
      </c>
      <c r="H19" s="9">
        <v>1496708.32</v>
      </c>
      <c r="I19" s="9">
        <f t="shared" ref="I19:I26" si="5">+F19-G19</f>
        <v>1311107.5</v>
      </c>
    </row>
    <row r="20" spans="2:9" ht="16.5" x14ac:dyDescent="0.25">
      <c r="B20" s="7"/>
      <c r="C20" s="8" t="s">
        <v>24</v>
      </c>
      <c r="D20" s="9">
        <v>2300</v>
      </c>
      <c r="E20" s="9">
        <v>0</v>
      </c>
      <c r="F20" s="9">
        <f t="shared" si="4"/>
        <v>2300</v>
      </c>
      <c r="G20" s="9">
        <v>0</v>
      </c>
      <c r="H20" s="9">
        <v>0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98503.9</v>
      </c>
      <c r="F21" s="9">
        <f t="shared" si="4"/>
        <v>797908.9</v>
      </c>
      <c r="G21" s="9">
        <v>212669.35</v>
      </c>
      <c r="H21" s="9">
        <v>212669.35</v>
      </c>
      <c r="I21" s="9">
        <f t="shared" si="5"/>
        <v>585239.55000000005</v>
      </c>
    </row>
    <row r="22" spans="2:9" x14ac:dyDescent="0.25">
      <c r="B22" s="7"/>
      <c r="C22" s="8" t="s">
        <v>26</v>
      </c>
      <c r="D22" s="9">
        <v>887970.27</v>
      </c>
      <c r="E22" s="9">
        <v>274800.74</v>
      </c>
      <c r="F22" s="9">
        <f t="shared" si="4"/>
        <v>1162771.01</v>
      </c>
      <c r="G22" s="9">
        <v>420454.89</v>
      </c>
      <c r="H22" s="9">
        <v>420454.89</v>
      </c>
      <c r="I22" s="9">
        <f t="shared" si="5"/>
        <v>742316.12</v>
      </c>
    </row>
    <row r="23" spans="2:9" x14ac:dyDescent="0.25">
      <c r="B23" s="7"/>
      <c r="C23" s="8" t="s">
        <v>27</v>
      </c>
      <c r="D23" s="9">
        <v>16188830</v>
      </c>
      <c r="E23" s="9">
        <v>125889.09</v>
      </c>
      <c r="F23" s="9">
        <f t="shared" si="4"/>
        <v>16314719.09</v>
      </c>
      <c r="G23" s="9">
        <v>6191118.2000000002</v>
      </c>
      <c r="H23" s="9">
        <v>6191118.2000000002</v>
      </c>
      <c r="I23" s="9">
        <f t="shared" si="5"/>
        <v>10123600.890000001</v>
      </c>
    </row>
    <row r="24" spans="2:9" ht="16.5" x14ac:dyDescent="0.25">
      <c r="B24" s="7"/>
      <c r="C24" s="8" t="s">
        <v>28</v>
      </c>
      <c r="D24" s="9">
        <v>583650</v>
      </c>
      <c r="E24" s="9">
        <v>125013.14</v>
      </c>
      <c r="F24" s="9">
        <f t="shared" si="4"/>
        <v>708663.14</v>
      </c>
      <c r="G24" s="9">
        <v>132525.56</v>
      </c>
      <c r="H24" s="9">
        <v>125078.55</v>
      </c>
      <c r="I24" s="9">
        <f t="shared" si="5"/>
        <v>576137.58000000007</v>
      </c>
    </row>
    <row r="25" spans="2:9" x14ac:dyDescent="0.25">
      <c r="B25" s="7"/>
      <c r="C25" s="8" t="s">
        <v>29</v>
      </c>
      <c r="D25" s="9">
        <v>126800</v>
      </c>
      <c r="E25" s="9">
        <v>-26191.4</v>
      </c>
      <c r="F25" s="9">
        <f t="shared" si="4"/>
        <v>100608.6</v>
      </c>
      <c r="G25" s="9">
        <v>0</v>
      </c>
      <c r="H25" s="9">
        <v>0</v>
      </c>
      <c r="I25" s="9">
        <f t="shared" si="5"/>
        <v>100608.6</v>
      </c>
    </row>
    <row r="26" spans="2:9" x14ac:dyDescent="0.25">
      <c r="B26" s="7"/>
      <c r="C26" s="8" t="s">
        <v>30</v>
      </c>
      <c r="D26" s="9">
        <v>1890524</v>
      </c>
      <c r="E26" s="9">
        <v>428911.2</v>
      </c>
      <c r="F26" s="9">
        <f t="shared" si="4"/>
        <v>2319435.2000000002</v>
      </c>
      <c r="G26" s="9">
        <v>817167.52</v>
      </c>
      <c r="H26" s="9">
        <v>721516.28</v>
      </c>
      <c r="I26" s="9">
        <f t="shared" si="5"/>
        <v>1502267.6800000002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5158038.46</v>
      </c>
      <c r="F27" s="5">
        <f t="shared" si="6"/>
        <v>56798415.579999991</v>
      </c>
      <c r="G27" s="5">
        <f t="shared" si="6"/>
        <v>22511593.66</v>
      </c>
      <c r="H27" s="5">
        <f t="shared" si="6"/>
        <v>21911179.75</v>
      </c>
      <c r="I27" s="5">
        <f t="shared" si="6"/>
        <v>34286821.920000002</v>
      </c>
    </row>
    <row r="28" spans="2:9" x14ac:dyDescent="0.25">
      <c r="B28" s="7"/>
      <c r="C28" s="8" t="s">
        <v>32</v>
      </c>
      <c r="D28" s="9">
        <v>8891604</v>
      </c>
      <c r="E28" s="9">
        <v>184460.49</v>
      </c>
      <c r="F28" s="9">
        <f>+D28+E28</f>
        <v>9076064.4900000002</v>
      </c>
      <c r="G28" s="9">
        <v>3247491.5</v>
      </c>
      <c r="H28" s="9">
        <v>3247491.5</v>
      </c>
      <c r="I28" s="9">
        <f>+F28-G28</f>
        <v>5828572.9900000002</v>
      </c>
    </row>
    <row r="29" spans="2:9" x14ac:dyDescent="0.25">
      <c r="B29" s="7"/>
      <c r="C29" s="8" t="s">
        <v>33</v>
      </c>
      <c r="D29" s="9">
        <v>8372146.0999999996</v>
      </c>
      <c r="E29" s="9">
        <v>1610313.75</v>
      </c>
      <c r="F29" s="9">
        <f t="shared" ref="F29:F36" si="7">+D29+E29</f>
        <v>9982459.8499999996</v>
      </c>
      <c r="G29" s="9">
        <v>4144343.78</v>
      </c>
      <c r="H29" s="9">
        <v>3930279.78</v>
      </c>
      <c r="I29" s="9">
        <f t="shared" ref="I29:I36" si="8">+F29-G29</f>
        <v>5838116.0700000003</v>
      </c>
    </row>
    <row r="30" spans="2:9" ht="16.5" x14ac:dyDescent="0.25">
      <c r="B30" s="7"/>
      <c r="C30" s="8" t="s">
        <v>34</v>
      </c>
      <c r="D30" s="9">
        <v>5013076.18</v>
      </c>
      <c r="E30" s="9">
        <v>753761.42</v>
      </c>
      <c r="F30" s="9">
        <f t="shared" si="7"/>
        <v>5766837.5999999996</v>
      </c>
      <c r="G30" s="9">
        <v>1250497.83</v>
      </c>
      <c r="H30" s="9">
        <v>1217890.23</v>
      </c>
      <c r="I30" s="9">
        <f t="shared" si="8"/>
        <v>4516339.7699999996</v>
      </c>
    </row>
    <row r="31" spans="2:9" x14ac:dyDescent="0.25">
      <c r="B31" s="7"/>
      <c r="C31" s="8" t="s">
        <v>35</v>
      </c>
      <c r="D31" s="9">
        <v>1006750</v>
      </c>
      <c r="E31" s="9">
        <v>29974.55</v>
      </c>
      <c r="F31" s="9">
        <f t="shared" si="7"/>
        <v>1036724.55</v>
      </c>
      <c r="G31" s="9">
        <v>36439.46</v>
      </c>
      <c r="H31" s="9">
        <v>36439.46</v>
      </c>
      <c r="I31" s="9">
        <f t="shared" si="8"/>
        <v>1000285.0900000001</v>
      </c>
    </row>
    <row r="32" spans="2:9" ht="16.5" x14ac:dyDescent="0.25">
      <c r="B32" s="7"/>
      <c r="C32" s="8" t="s">
        <v>36</v>
      </c>
      <c r="D32" s="9">
        <v>2492210</v>
      </c>
      <c r="E32" s="9">
        <v>742554.91</v>
      </c>
      <c r="F32" s="9">
        <f t="shared" si="7"/>
        <v>3234764.91</v>
      </c>
      <c r="G32" s="9">
        <v>1620986.23</v>
      </c>
      <c r="H32" s="9">
        <v>1484310.28</v>
      </c>
      <c r="I32" s="9">
        <f t="shared" si="8"/>
        <v>1613778.6800000002</v>
      </c>
    </row>
    <row r="33" spans="2:9" x14ac:dyDescent="0.25">
      <c r="B33" s="7"/>
      <c r="C33" s="8" t="s">
        <v>37</v>
      </c>
      <c r="D33" s="9">
        <v>5649454.0700000003</v>
      </c>
      <c r="E33" s="9">
        <v>79990.399999999994</v>
      </c>
      <c r="F33" s="9">
        <f t="shared" si="7"/>
        <v>5729444.4700000007</v>
      </c>
      <c r="G33" s="9">
        <v>1705093.6</v>
      </c>
      <c r="H33" s="9">
        <v>1488027.24</v>
      </c>
      <c r="I33" s="9">
        <f t="shared" si="8"/>
        <v>4024350.8700000006</v>
      </c>
    </row>
    <row r="34" spans="2:9" x14ac:dyDescent="0.25">
      <c r="B34" s="7"/>
      <c r="C34" s="8" t="s">
        <v>38</v>
      </c>
      <c r="D34" s="9">
        <v>1472149</v>
      </c>
      <c r="E34" s="9">
        <v>35994.07</v>
      </c>
      <c r="F34" s="9">
        <f t="shared" si="7"/>
        <v>1508143.07</v>
      </c>
      <c r="G34" s="9">
        <v>598399.46</v>
      </c>
      <c r="H34" s="9">
        <v>598399.46</v>
      </c>
      <c r="I34" s="9">
        <f t="shared" si="8"/>
        <v>909743.6100000001</v>
      </c>
    </row>
    <row r="35" spans="2:9" x14ac:dyDescent="0.25">
      <c r="B35" s="7"/>
      <c r="C35" s="8" t="s">
        <v>39</v>
      </c>
      <c r="D35" s="9">
        <v>16670237.77</v>
      </c>
      <c r="E35" s="9">
        <v>1553135</v>
      </c>
      <c r="F35" s="9">
        <f t="shared" si="7"/>
        <v>18223372.77</v>
      </c>
      <c r="G35" s="9">
        <v>8918625.9299999997</v>
      </c>
      <c r="H35" s="9">
        <v>8918625.9299999997</v>
      </c>
      <c r="I35" s="9">
        <f t="shared" si="8"/>
        <v>9304746.8399999999</v>
      </c>
    </row>
    <row r="36" spans="2:9" x14ac:dyDescent="0.25">
      <c r="B36" s="7"/>
      <c r="C36" s="8" t="s">
        <v>40</v>
      </c>
      <c r="D36" s="9">
        <v>2072750</v>
      </c>
      <c r="E36" s="9">
        <v>167853.87</v>
      </c>
      <c r="F36" s="9">
        <f t="shared" si="7"/>
        <v>2240603.87</v>
      </c>
      <c r="G36" s="9">
        <v>989715.87</v>
      </c>
      <c r="H36" s="9">
        <v>989715.87</v>
      </c>
      <c r="I36" s="9">
        <f t="shared" si="8"/>
        <v>1250888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6547403.3600000003</v>
      </c>
      <c r="F37" s="5">
        <f t="shared" si="9"/>
        <v>16889112.440000001</v>
      </c>
      <c r="G37" s="5">
        <f t="shared" si="9"/>
        <v>11409899.93</v>
      </c>
      <c r="H37" s="5">
        <f t="shared" si="9"/>
        <v>11397499.93</v>
      </c>
      <c r="I37" s="5">
        <f t="shared" si="9"/>
        <v>5479212.5100000016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39000</v>
      </c>
      <c r="F39" s="9">
        <f t="shared" ref="F39:F46" si="10">+D39+E39</f>
        <v>1761710.93</v>
      </c>
      <c r="G39" s="9">
        <v>684530</v>
      </c>
      <c r="H39" s="9">
        <v>684530</v>
      </c>
      <c r="I39" s="9">
        <f t="shared" ref="I39:I46" si="11">+F39-G39</f>
        <v>1077180.93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648773</v>
      </c>
      <c r="H40" s="9">
        <v>648773</v>
      </c>
      <c r="I40" s="9">
        <f t="shared" si="11"/>
        <v>31227</v>
      </c>
    </row>
    <row r="41" spans="2:9" x14ac:dyDescent="0.25">
      <c r="B41" s="7"/>
      <c r="C41" s="8" t="s">
        <v>45</v>
      </c>
      <c r="D41" s="9">
        <v>5912498.1500000004</v>
      </c>
      <c r="E41" s="9">
        <v>6508403.3600000003</v>
      </c>
      <c r="F41" s="9">
        <f t="shared" si="10"/>
        <v>12420901.510000002</v>
      </c>
      <c r="G41" s="9">
        <v>9224946.9299999997</v>
      </c>
      <c r="H41" s="9">
        <v>9212546.9299999997</v>
      </c>
      <c r="I41" s="9">
        <f t="shared" si="11"/>
        <v>3195954.5800000019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676650</v>
      </c>
      <c r="H42" s="9">
        <v>676650</v>
      </c>
      <c r="I42" s="9">
        <f t="shared" si="11"/>
        <v>989850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175000</v>
      </c>
      <c r="H45" s="9">
        <v>175000</v>
      </c>
      <c r="I45" s="9">
        <f t="shared" si="11"/>
        <v>185000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190091.91</v>
      </c>
      <c r="F47" s="5">
        <f t="shared" si="12"/>
        <v>190091.91</v>
      </c>
      <c r="G47" s="5">
        <f t="shared" si="12"/>
        <v>190091.91</v>
      </c>
      <c r="H47" s="5">
        <f t="shared" si="12"/>
        <v>190091.91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146647.76</v>
      </c>
      <c r="F48" s="9">
        <f>+D48+E48</f>
        <v>146647.76</v>
      </c>
      <c r="G48" s="9">
        <v>146647.76</v>
      </c>
      <c r="H48" s="9">
        <v>146647.76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15080</v>
      </c>
      <c r="F49" s="9">
        <f t="shared" ref="F49:F56" si="13">+D49+E49</f>
        <v>15080</v>
      </c>
      <c r="G49" s="9">
        <v>15080</v>
      </c>
      <c r="H49" s="9">
        <v>15080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28364.15</v>
      </c>
      <c r="F53" s="9">
        <f t="shared" si="13"/>
        <v>28364.15</v>
      </c>
      <c r="G53" s="9">
        <v>28364.15</v>
      </c>
      <c r="H53" s="9">
        <v>28364.15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-4511281.1500000004</v>
      </c>
      <c r="F57" s="5">
        <f t="shared" si="15"/>
        <v>104932026.23999999</v>
      </c>
      <c r="G57" s="5">
        <f t="shared" si="15"/>
        <v>7358914.6100000003</v>
      </c>
      <c r="H57" s="5">
        <f t="shared" si="15"/>
        <v>6080343.25</v>
      </c>
      <c r="I57" s="5">
        <f t="shared" si="15"/>
        <v>97573111.629999995</v>
      </c>
    </row>
    <row r="58" spans="2:9" x14ac:dyDescent="0.25">
      <c r="B58" s="7"/>
      <c r="C58" s="8" t="s">
        <v>62</v>
      </c>
      <c r="D58" s="9">
        <v>109443307.39</v>
      </c>
      <c r="E58" s="9">
        <v>-4511281.1500000004</v>
      </c>
      <c r="F58" s="9">
        <f>+D58+E58</f>
        <v>104932026.23999999</v>
      </c>
      <c r="G58" s="9">
        <v>7358914.6100000003</v>
      </c>
      <c r="H58" s="9">
        <v>6080343.25</v>
      </c>
      <c r="I58" s="9">
        <f>+F58-G58</f>
        <v>97573111.629999995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277200.7</v>
      </c>
      <c r="F69" s="5">
        <f t="shared" si="18"/>
        <v>3927200.7</v>
      </c>
      <c r="G69" s="5">
        <f t="shared" si="18"/>
        <v>3610923.24</v>
      </c>
      <c r="H69" s="5">
        <f t="shared" si="18"/>
        <v>3610923.24</v>
      </c>
      <c r="I69" s="5">
        <f t="shared" si="18"/>
        <v>316277.45999999996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277200.7</v>
      </c>
      <c r="F72" s="9">
        <f>+D72+E72</f>
        <v>3927200.7</v>
      </c>
      <c r="G72" s="9">
        <v>3610923.24</v>
      </c>
      <c r="H72" s="9">
        <v>3610923.24</v>
      </c>
      <c r="I72" s="9">
        <f>+F72-G72</f>
        <v>316277.45999999996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4924318.12</v>
      </c>
      <c r="H73" s="5">
        <f t="shared" si="19"/>
        <v>4907019.21</v>
      </c>
      <c r="I73" s="5">
        <f t="shared" si="19"/>
        <v>6851270.8799999999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3019256</v>
      </c>
      <c r="H74" s="9">
        <v>3019256</v>
      </c>
      <c r="I74" s="9">
        <f t="shared" ref="I74:I80" si="20">+F74-G74</f>
        <v>4076333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1905062.12</v>
      </c>
      <c r="H75" s="9">
        <v>1887763.21</v>
      </c>
      <c r="I75" s="9">
        <f t="shared" si="20"/>
        <v>2774937.88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8076826.4500000002</v>
      </c>
      <c r="F81" s="15">
        <f t="shared" si="22"/>
        <v>283754112.32999998</v>
      </c>
      <c r="G81" s="15">
        <f t="shared" si="22"/>
        <v>83802949.74000001</v>
      </c>
      <c r="H81" s="15">
        <f t="shared" si="22"/>
        <v>81438738.229999989</v>
      </c>
      <c r="I81" s="15">
        <f t="shared" si="22"/>
        <v>199951162.59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2023-01-30T17:05:08Z</dcterms:created>
  <dcterms:modified xsi:type="dcterms:W3CDTF">2023-06-28T17:55:20Z</dcterms:modified>
</cp:coreProperties>
</file>