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mc:AlternateContent xmlns:mc="http://schemas.openxmlformats.org/markup-compatibility/2006">
    <mc:Choice Requires="x15">
      <x15ac:absPath xmlns:x15ac="http://schemas.microsoft.com/office/spreadsheetml/2010/11/ac" url="C:\Users\Yeyian PC\Desktop\8.- INFORMACIÓN ACUERDO 2023 29 SEPTIEMBRE\1.- ESTADOS FINANCIEROS\8.- AGOSTO\2.- ESTADOS FINANCIEROS AGOSTO 2023\III ESTADOS E INFORMACIÓN PROGRAMÁTICA\"/>
    </mc:Choice>
  </mc:AlternateContent>
  <xr:revisionPtr revIDLastSave="0" documentId="13_ncr:1_{7FE01D26-CB08-44E6-9D76-F4584E68D0FC}" xr6:coauthVersionLast="36" xr6:coauthVersionMax="47" xr10:uidLastSave="{00000000-0000-0000-0000-000000000000}"/>
  <bookViews>
    <workbookView xWindow="-120" yWindow="-120" windowWidth="29040" windowHeight="15720" xr2:uid="{00000000-000D-0000-FFFF-FFFF00000000}"/>
  </bookViews>
  <sheets>
    <sheet name="PPI" sheetId="23"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6" i="23" l="1"/>
  <c r="E26" i="23"/>
  <c r="C26" i="23"/>
  <c r="B26" i="23"/>
  <c r="D25" i="23"/>
  <c r="G25" i="23" s="1"/>
  <c r="D24" i="23"/>
  <c r="G24" i="23" s="1"/>
  <c r="D23" i="23"/>
  <c r="G23" i="23" s="1"/>
  <c r="D22" i="23"/>
  <c r="G22" i="23" s="1"/>
  <c r="D21" i="23"/>
  <c r="G21" i="23" s="1"/>
  <c r="D20" i="23"/>
  <c r="G20" i="23" s="1"/>
  <c r="D19" i="23"/>
  <c r="G19" i="23" s="1"/>
  <c r="D18" i="23"/>
  <c r="G18" i="23" s="1"/>
  <c r="G17" i="23"/>
  <c r="D17" i="23"/>
  <c r="D16" i="23"/>
  <c r="G16" i="23" s="1"/>
  <c r="D15" i="23"/>
  <c r="G15" i="23" s="1"/>
  <c r="D14" i="23"/>
  <c r="G14" i="23" s="1"/>
  <c r="D13" i="23"/>
  <c r="G13" i="23" s="1"/>
  <c r="D12" i="23"/>
  <c r="G12" i="23" s="1"/>
  <c r="D11" i="23"/>
  <c r="G11" i="23" s="1"/>
  <c r="D10" i="23"/>
  <c r="D26" i="23" s="1"/>
  <c r="G10" i="23" l="1"/>
  <c r="G26" i="23" s="1"/>
</calcChain>
</file>

<file path=xl/sharedStrings.xml><?xml version="1.0" encoding="utf-8"?>
<sst xmlns="http://schemas.openxmlformats.org/spreadsheetml/2006/main" count="31" uniqueCount="31">
  <si>
    <t>Concepto</t>
  </si>
  <si>
    <t>Modificado</t>
  </si>
  <si>
    <t>Devengado</t>
  </si>
  <si>
    <t>Egresos</t>
  </si>
  <si>
    <t>Subejercicio</t>
  </si>
  <si>
    <t>Aprobado</t>
  </si>
  <si>
    <t>Ampliaciones/ (Reducciones)</t>
  </si>
  <si>
    <t>Pagado</t>
  </si>
  <si>
    <t>MUNICIPIO DE XICOTEPEC PUEBLA</t>
  </si>
  <si>
    <t>3= (1+2)</t>
  </si>
  <si>
    <t>6= (3-4)</t>
  </si>
  <si>
    <t>Programas y Proyectos de Inversión</t>
  </si>
  <si>
    <t>Capítulo 5000 y 6000</t>
  </si>
  <si>
    <t xml:space="preserve">TOTALES </t>
  </si>
  <si>
    <t>Mantenimiento del Centro de Reinserción Social, en la Localidad Xicotepec de Juárez, Municipio de Xicotepec.</t>
  </si>
  <si>
    <t>Rehabilitación de Camino Saca Cosecha la Magdalena-Tranca de Fierro, en el Municipio de Xicotepec de la Localidad de la Magdalena.</t>
  </si>
  <si>
    <t>Construcción de Pavimento con Concreto Hidráulico en el Municipio de Xicotepec en la Localidad de el Tepetate en Calle Plutarco Elías Calles.</t>
  </si>
  <si>
    <t>Construcción de Pavimento con Concreto Hidráulico en el Municipio De Xicotepec, En La Localidad de Tlaxcalantongo, Colonia Centro, en Calle Niños Héroes.</t>
  </si>
  <si>
    <t>Del 1 de enero al 31 de agosto de 2023</t>
  </si>
  <si>
    <t>Mantenimiento de Alumbrado Público del Municipio de Xicotepec, en la Localidad de Xicotepec de Juárez..</t>
  </si>
  <si>
    <t>Construcción de Pavimento con Concreto Hidráulico en Calle Adolfo López Mateos, en el Municipio de Xicotepec en la Localidad Dos Caminos.</t>
  </si>
  <si>
    <t>Rehabilitación del Revestimiento del Camino Rural Sacacosechas los Limones Rancho-Nuevo en el Municipio de Xicotepec, en la Localidad de los Limones.</t>
  </si>
  <si>
    <t>Construcción de Barda Perimetral en Preescolar General Federal "Xicotepec", En el Municipio de Xicotepec, en la Localidad de Xicotepec de Juárez.</t>
  </si>
  <si>
    <t>Construcción de dos Aulas Didácticas Regional en la Escuela Primaria Federal "Profesor Reynaldo Sánchez Vélez", En el Municipio de Xicotepec en la Localidad de Ahuaxintitla.</t>
  </si>
  <si>
    <t>Construcción de dos Aulas Didácticas en Estructura Regional "C" En Preescolar Indígena "Sor Juana Inés", En el Municipio de Xicotepec, en la Localidad de Xicotepec de Juárez.</t>
  </si>
  <si>
    <t>Construcción de Techado en Área de Impartición de Educación Física de la Escuela Telesecundaria "México", En el Municipio de Xicotepec en la Localidad De San Antonio Ocopetlatlán.</t>
  </si>
  <si>
    <t>Construcción de Anexo Sanitario y Dirección en Primaria Indígena "José María Morelos y Pavón", En el Municipio de Xicotepec en la Localidad de Xicotepec de Juárez.</t>
  </si>
  <si>
    <t>Construcción de Techado en Area de Impartición de Educación Fisica en Primaria “Club De Leones” En el Municipio de Xicotepec en la Localidad de Xicotepec de Juárez en la Colonia Tabacal.</t>
  </si>
  <si>
    <t>Rehabilitación del Revestimiento del Camino Rural Sacacosechas Tulancinguillo - Los Limones En El Municipio de Xicotepec, en la Localidad de tulancinguillo.</t>
  </si>
  <si>
    <t>Rehabilitación del Revestimiento del Camino Rural Nactancas - Las Cruces En El Municipio de Xicotepec, En La Localidad De Ejido Nactanca.</t>
  </si>
  <si>
    <t>Mejoramiento en El Andén de Carga en el Rastro Municipal de Xicotepec De Juárez.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</si>
</sst>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0"/>
      <color theme="1"/>
      <name val="Arial"/>
      <family val="2"/>
    </font>
    <font>
      <b/>
      <sz val="10"/>
      <name val="Arial"/>
      <family val="2"/>
    </font>
    <font>
      <sz val="10"/>
      <color rgb="FF000000"/>
      <name val="Arial"/>
      <family val="2"/>
    </font>
    <font>
      <sz val="10"/>
      <color theme="1"/>
      <name val="Arial"/>
      <family val="2"/>
    </font>
    <font>
      <b/>
      <sz val="10"/>
      <color rgb="FF000000"/>
      <name val="Arial"/>
      <family val="2"/>
    </font>
  </fonts>
  <fills count="3">
    <fill>
      <patternFill patternType="none"/>
    </fill>
    <fill>
      <patternFill patternType="gray125"/>
    </fill>
    <fill>
      <patternFill patternType="solid">
        <fgColor theme="0" tint="-0.249977111117893"/>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diagonal/>
    </border>
  </borders>
  <cellStyleXfs count="1">
    <xf numFmtId="0" fontId="0" fillId="0" borderId="0"/>
  </cellStyleXfs>
  <cellXfs count="21">
    <xf numFmtId="0" fontId="0" fillId="0" borderId="0" xfId="0"/>
    <xf numFmtId="0" fontId="2" fillId="2" borderId="7" xfId="0" applyFont="1" applyFill="1" applyBorder="1" applyAlignment="1">
      <alignment horizontal="center" vertical="center" wrapText="1"/>
    </xf>
    <xf numFmtId="0" fontId="4" fillId="0" borderId="0" xfId="0" applyFont="1"/>
    <xf numFmtId="4" fontId="4" fillId="0" borderId="6" xfId="0" applyNumberFormat="1" applyFont="1" applyBorder="1" applyAlignment="1">
      <alignment horizontal="right" vertical="center"/>
    </xf>
    <xf numFmtId="4" fontId="4" fillId="0" borderId="0" xfId="0" applyNumberFormat="1" applyFont="1"/>
    <xf numFmtId="0" fontId="5" fillId="0" borderId="6" xfId="0" applyFont="1" applyBorder="1" applyAlignment="1">
      <alignment horizontal="center" vertical="center" wrapText="1"/>
    </xf>
    <xf numFmtId="4" fontId="1" fillId="0" borderId="6" xfId="0" applyNumberFormat="1" applyFont="1" applyBorder="1" applyAlignment="1">
      <alignment horizontal="right" vertical="center"/>
    </xf>
    <xf numFmtId="0" fontId="3" fillId="0" borderId="6" xfId="0" applyFont="1" applyBorder="1" applyAlignment="1">
      <alignment horizontal="justify" vertical="center" wrapText="1"/>
    </xf>
    <xf numFmtId="0" fontId="2" fillId="2" borderId="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2" borderId="0" xfId="0" applyFont="1" applyFill="1" applyAlignment="1">
      <alignment horizontal="center"/>
    </xf>
    <xf numFmtId="0" fontId="1" fillId="2" borderId="5" xfId="0" applyFont="1" applyFill="1" applyBorder="1" applyAlignment="1">
      <alignment horizontal="center"/>
    </xf>
    <xf numFmtId="0" fontId="2" fillId="2" borderId="9"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F495C"/>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3C3AC-B3D2-44A2-9A61-36306050D527}">
  <sheetPr>
    <tabColor rgb="FFFF495C"/>
  </sheetPr>
  <dimension ref="A1:J26"/>
  <sheetViews>
    <sheetView tabSelected="1" zoomScale="80" zoomScaleNormal="80" zoomScaleSheetLayoutView="84" workbookViewId="0">
      <selection activeCell="C18" sqref="C18"/>
    </sheetView>
  </sheetViews>
  <sheetFormatPr baseColWidth="10" defaultRowHeight="12.75" x14ac:dyDescent="0.2"/>
  <cols>
    <col min="1" max="1" width="50.28515625" style="2" customWidth="1"/>
    <col min="2" max="2" width="25" style="2" customWidth="1"/>
    <col min="3" max="3" width="19.140625" style="2" customWidth="1"/>
    <col min="4" max="4" width="21.5703125" style="2" bestFit="1" customWidth="1"/>
    <col min="5" max="5" width="25.28515625" style="2" customWidth="1"/>
    <col min="6" max="6" width="22.28515625" style="2" customWidth="1"/>
    <col min="7" max="7" width="23.140625" style="2" customWidth="1"/>
    <col min="8" max="8" width="11.42578125" style="2"/>
    <col min="9" max="10" width="12.42578125" style="2" bestFit="1" customWidth="1"/>
    <col min="11" max="16384" width="11.42578125" style="2"/>
  </cols>
  <sheetData>
    <row r="1" spans="1:10" ht="13.5" thickBot="1" x14ac:dyDescent="0.25"/>
    <row r="2" spans="1:10" x14ac:dyDescent="0.2">
      <c r="A2" s="10" t="s">
        <v>8</v>
      </c>
      <c r="B2" s="11"/>
      <c r="C2" s="11"/>
      <c r="D2" s="11"/>
      <c r="E2" s="11"/>
      <c r="F2" s="11"/>
      <c r="G2" s="12"/>
    </row>
    <row r="3" spans="1:10" x14ac:dyDescent="0.2">
      <c r="A3" s="13" t="s">
        <v>11</v>
      </c>
      <c r="B3" s="14"/>
      <c r="C3" s="14"/>
      <c r="D3" s="14"/>
      <c r="E3" s="14"/>
      <c r="F3" s="14"/>
      <c r="G3" s="15"/>
    </row>
    <row r="4" spans="1:10" x14ac:dyDescent="0.2">
      <c r="A4" s="13" t="s">
        <v>12</v>
      </c>
      <c r="B4" s="14"/>
      <c r="C4" s="14"/>
      <c r="D4" s="14"/>
      <c r="E4" s="14"/>
      <c r="F4" s="14"/>
      <c r="G4" s="15"/>
    </row>
    <row r="5" spans="1:10" ht="13.5" thickBot="1" x14ac:dyDescent="0.25">
      <c r="A5" s="13" t="s">
        <v>18</v>
      </c>
      <c r="B5" s="14"/>
      <c r="C5" s="14"/>
      <c r="D5" s="14"/>
      <c r="E5" s="14"/>
      <c r="F5" s="14"/>
      <c r="G5" s="15"/>
    </row>
    <row r="6" spans="1:10" ht="13.5" thickBot="1" x14ac:dyDescent="0.25">
      <c r="A6" s="8" t="s">
        <v>0</v>
      </c>
      <c r="B6" s="18" t="s">
        <v>3</v>
      </c>
      <c r="C6" s="19"/>
      <c r="D6" s="19"/>
      <c r="E6" s="19"/>
      <c r="F6" s="20"/>
      <c r="G6" s="8" t="s">
        <v>4</v>
      </c>
    </row>
    <row r="7" spans="1:10" ht="12.75" customHeight="1" x14ac:dyDescent="0.2">
      <c r="A7" s="16"/>
      <c r="B7" s="8" t="s">
        <v>5</v>
      </c>
      <c r="C7" s="8" t="s">
        <v>6</v>
      </c>
      <c r="D7" s="8" t="s">
        <v>1</v>
      </c>
      <c r="E7" s="8" t="s">
        <v>2</v>
      </c>
      <c r="F7" s="8" t="s">
        <v>7</v>
      </c>
      <c r="G7" s="16"/>
    </row>
    <row r="8" spans="1:10" ht="28.5" customHeight="1" thickBot="1" x14ac:dyDescent="0.25">
      <c r="A8" s="16"/>
      <c r="B8" s="9"/>
      <c r="C8" s="9"/>
      <c r="D8" s="9"/>
      <c r="E8" s="9"/>
      <c r="F8" s="9"/>
      <c r="G8" s="9"/>
    </row>
    <row r="9" spans="1:10" ht="13.5" thickBot="1" x14ac:dyDescent="0.25">
      <c r="A9" s="17"/>
      <c r="B9" s="1">
        <v>1</v>
      </c>
      <c r="C9" s="1">
        <v>2</v>
      </c>
      <c r="D9" s="1" t="s">
        <v>9</v>
      </c>
      <c r="E9" s="1">
        <v>4</v>
      </c>
      <c r="F9" s="1">
        <v>5</v>
      </c>
      <c r="G9" s="1" t="s">
        <v>10</v>
      </c>
    </row>
    <row r="10" spans="1:10" ht="26.25" thickBot="1" x14ac:dyDescent="0.25">
      <c r="A10" s="7" t="s">
        <v>14</v>
      </c>
      <c r="B10" s="3">
        <v>935926.43</v>
      </c>
      <c r="C10" s="3">
        <v>0</v>
      </c>
      <c r="D10" s="3">
        <f>+B10+C10</f>
        <v>935926.43</v>
      </c>
      <c r="E10" s="3">
        <v>935926.43</v>
      </c>
      <c r="F10" s="3">
        <v>935926.43</v>
      </c>
      <c r="G10" s="3">
        <f>+D10-E10</f>
        <v>0</v>
      </c>
      <c r="I10" s="4"/>
      <c r="J10" s="4"/>
    </row>
    <row r="11" spans="1:10" ht="26.25" thickBot="1" x14ac:dyDescent="0.25">
      <c r="A11" s="7" t="s">
        <v>19</v>
      </c>
      <c r="B11" s="3">
        <v>2642455.12</v>
      </c>
      <c r="C11" s="3">
        <v>0</v>
      </c>
      <c r="D11" s="3">
        <f t="shared" ref="D11:D25" si="0">+B11+C11</f>
        <v>2642455.12</v>
      </c>
      <c r="E11" s="3">
        <v>2642455.12</v>
      </c>
      <c r="F11" s="3">
        <v>2642455.12</v>
      </c>
      <c r="G11" s="3">
        <f t="shared" ref="G11:G25" si="1">+D11-E11</f>
        <v>0</v>
      </c>
      <c r="I11" s="4"/>
      <c r="J11" s="4"/>
    </row>
    <row r="12" spans="1:10" ht="39" thickBot="1" x14ac:dyDescent="0.25">
      <c r="A12" s="7" t="s">
        <v>15</v>
      </c>
      <c r="B12" s="3">
        <v>1954002.54</v>
      </c>
      <c r="C12" s="3">
        <v>0</v>
      </c>
      <c r="D12" s="3">
        <f t="shared" si="0"/>
        <v>1954002.54</v>
      </c>
      <c r="E12" s="3">
        <v>1954002.54</v>
      </c>
      <c r="F12" s="3">
        <v>1954002.54</v>
      </c>
      <c r="G12" s="3">
        <f t="shared" si="1"/>
        <v>0</v>
      </c>
      <c r="I12" s="4"/>
      <c r="J12" s="4"/>
    </row>
    <row r="13" spans="1:10" ht="39" thickBot="1" x14ac:dyDescent="0.25">
      <c r="A13" s="7" t="s">
        <v>16</v>
      </c>
      <c r="B13" s="3">
        <v>1826530.52</v>
      </c>
      <c r="C13" s="3">
        <v>0</v>
      </c>
      <c r="D13" s="3">
        <f t="shared" si="0"/>
        <v>1826530.52</v>
      </c>
      <c r="E13" s="3">
        <v>1826530.52</v>
      </c>
      <c r="F13" s="3">
        <v>1826530.52</v>
      </c>
      <c r="G13" s="3">
        <f t="shared" si="1"/>
        <v>0</v>
      </c>
      <c r="I13" s="4"/>
      <c r="J13" s="4"/>
    </row>
    <row r="14" spans="1:10" ht="39" thickBot="1" x14ac:dyDescent="0.25">
      <c r="A14" s="7" t="s">
        <v>20</v>
      </c>
      <c r="B14" s="3">
        <v>1783825.33</v>
      </c>
      <c r="C14" s="3">
        <v>0</v>
      </c>
      <c r="D14" s="3">
        <f t="shared" si="0"/>
        <v>1783825.33</v>
      </c>
      <c r="E14" s="3">
        <v>1783825.33</v>
      </c>
      <c r="F14" s="3">
        <v>1783825.33</v>
      </c>
      <c r="G14" s="3">
        <f t="shared" si="1"/>
        <v>0</v>
      </c>
      <c r="I14" s="4"/>
      <c r="J14" s="4"/>
    </row>
    <row r="15" spans="1:10" ht="39" thickBot="1" x14ac:dyDescent="0.25">
      <c r="A15" s="7" t="s">
        <v>21</v>
      </c>
      <c r="B15" s="3">
        <v>2111716.46</v>
      </c>
      <c r="C15" s="3">
        <v>0</v>
      </c>
      <c r="D15" s="3">
        <f t="shared" si="0"/>
        <v>2111716.46</v>
      </c>
      <c r="E15" s="3">
        <v>2111716.46</v>
      </c>
      <c r="F15" s="3">
        <v>2111716.46</v>
      </c>
      <c r="G15" s="3">
        <f t="shared" si="1"/>
        <v>0</v>
      </c>
      <c r="I15" s="4"/>
      <c r="J15" s="4"/>
    </row>
    <row r="16" spans="1:10" ht="39" thickBot="1" x14ac:dyDescent="0.25">
      <c r="A16" s="7" t="s">
        <v>22</v>
      </c>
      <c r="B16" s="3">
        <v>456900.67</v>
      </c>
      <c r="C16" s="3">
        <v>0</v>
      </c>
      <c r="D16" s="3">
        <f t="shared" si="0"/>
        <v>456900.67</v>
      </c>
      <c r="E16" s="3">
        <v>456900.67</v>
      </c>
      <c r="F16" s="3">
        <v>456900.67</v>
      </c>
      <c r="G16" s="3">
        <f t="shared" si="1"/>
        <v>0</v>
      </c>
      <c r="I16" s="4"/>
      <c r="J16" s="4"/>
    </row>
    <row r="17" spans="1:10" ht="51.75" thickBot="1" x14ac:dyDescent="0.25">
      <c r="A17" s="7" t="s">
        <v>23</v>
      </c>
      <c r="B17" s="3">
        <v>1592962.52</v>
      </c>
      <c r="C17" s="3">
        <v>0</v>
      </c>
      <c r="D17" s="3">
        <f t="shared" si="0"/>
        <v>1592962.52</v>
      </c>
      <c r="E17" s="3">
        <v>1592962.52</v>
      </c>
      <c r="F17" s="3">
        <v>477888.76</v>
      </c>
      <c r="G17" s="3">
        <f t="shared" si="1"/>
        <v>0</v>
      </c>
      <c r="I17" s="4"/>
      <c r="J17" s="4"/>
    </row>
    <row r="18" spans="1:10" ht="51.75" thickBot="1" x14ac:dyDescent="0.25">
      <c r="A18" s="7" t="s">
        <v>24</v>
      </c>
      <c r="B18" s="3">
        <v>1744651.16</v>
      </c>
      <c r="C18" s="3">
        <v>0</v>
      </c>
      <c r="D18" s="3">
        <f t="shared" si="0"/>
        <v>1744651.16</v>
      </c>
      <c r="E18" s="3">
        <v>1744651.16</v>
      </c>
      <c r="F18" s="3">
        <v>1030095.14</v>
      </c>
      <c r="G18" s="3">
        <f t="shared" si="1"/>
        <v>0</v>
      </c>
      <c r="I18" s="4"/>
      <c r="J18" s="4"/>
    </row>
    <row r="19" spans="1:10" ht="51.75" thickBot="1" x14ac:dyDescent="0.25">
      <c r="A19" s="7" t="s">
        <v>25</v>
      </c>
      <c r="B19" s="3">
        <v>2396339.2200000002</v>
      </c>
      <c r="C19" s="3">
        <v>0</v>
      </c>
      <c r="D19" s="3">
        <f t="shared" si="0"/>
        <v>2396339.2200000002</v>
      </c>
      <c r="E19" s="3">
        <v>2396339.2200000002</v>
      </c>
      <c r="F19" s="3">
        <v>718901.77</v>
      </c>
      <c r="G19" s="3">
        <f t="shared" si="1"/>
        <v>0</v>
      </c>
      <c r="I19" s="4"/>
      <c r="J19" s="4"/>
    </row>
    <row r="20" spans="1:10" ht="39" thickBot="1" x14ac:dyDescent="0.25">
      <c r="A20" s="7" t="s">
        <v>26</v>
      </c>
      <c r="B20" s="3">
        <v>1298737.17</v>
      </c>
      <c r="C20" s="3">
        <v>0</v>
      </c>
      <c r="D20" s="3">
        <f t="shared" si="0"/>
        <v>1298737.17</v>
      </c>
      <c r="E20" s="3">
        <v>1298737.17</v>
      </c>
      <c r="F20" s="3">
        <v>389621.15</v>
      </c>
      <c r="G20" s="3">
        <f t="shared" si="1"/>
        <v>0</v>
      </c>
      <c r="I20" s="4"/>
      <c r="J20" s="4"/>
    </row>
    <row r="21" spans="1:10" ht="39" thickBot="1" x14ac:dyDescent="0.25">
      <c r="A21" s="7" t="s">
        <v>17</v>
      </c>
      <c r="B21" s="3">
        <v>468673.45</v>
      </c>
      <c r="C21" s="3">
        <v>0</v>
      </c>
      <c r="D21" s="3">
        <f t="shared" si="0"/>
        <v>468673.45</v>
      </c>
      <c r="E21" s="3">
        <v>468673.45</v>
      </c>
      <c r="F21" s="3">
        <v>468673.45</v>
      </c>
      <c r="G21" s="3">
        <f t="shared" si="1"/>
        <v>0</v>
      </c>
      <c r="I21" s="4"/>
    </row>
    <row r="22" spans="1:10" ht="51.75" thickBot="1" x14ac:dyDescent="0.25">
      <c r="A22" s="7" t="s">
        <v>27</v>
      </c>
      <c r="B22" s="3">
        <v>1878644.42</v>
      </c>
      <c r="C22" s="3">
        <v>0</v>
      </c>
      <c r="D22" s="3">
        <f t="shared" si="0"/>
        <v>1878644.42</v>
      </c>
      <c r="E22" s="3">
        <v>1878644.42</v>
      </c>
      <c r="F22" s="3">
        <v>563593.32999999996</v>
      </c>
      <c r="G22" s="3">
        <f t="shared" si="1"/>
        <v>0</v>
      </c>
      <c r="I22" s="4"/>
    </row>
    <row r="23" spans="1:10" ht="39" thickBot="1" x14ac:dyDescent="0.25">
      <c r="A23" s="7" t="s">
        <v>28</v>
      </c>
      <c r="B23" s="3">
        <v>866739.08</v>
      </c>
      <c r="C23" s="3"/>
      <c r="D23" s="3">
        <f t="shared" si="0"/>
        <v>866739.08</v>
      </c>
      <c r="E23" s="3">
        <v>866739.08</v>
      </c>
      <c r="F23" s="3">
        <v>866739.08</v>
      </c>
      <c r="G23" s="3">
        <f t="shared" si="1"/>
        <v>0</v>
      </c>
    </row>
    <row r="24" spans="1:10" ht="39" thickBot="1" x14ac:dyDescent="0.25">
      <c r="A24" s="7" t="s">
        <v>29</v>
      </c>
      <c r="B24" s="3">
        <v>1123934.96</v>
      </c>
      <c r="C24" s="3"/>
      <c r="D24" s="3">
        <f t="shared" si="0"/>
        <v>1123934.96</v>
      </c>
      <c r="E24" s="3">
        <v>1123934.96</v>
      </c>
      <c r="F24" s="3">
        <v>1123934.96</v>
      </c>
      <c r="G24" s="3">
        <f t="shared" si="1"/>
        <v>0</v>
      </c>
    </row>
    <row r="25" spans="1:10" ht="26.25" thickBot="1" x14ac:dyDescent="0.25">
      <c r="A25" s="7" t="s">
        <v>30</v>
      </c>
      <c r="B25" s="3">
        <v>498853.04</v>
      </c>
      <c r="C25" s="3">
        <v>0</v>
      </c>
      <c r="D25" s="3">
        <f t="shared" si="0"/>
        <v>498853.04</v>
      </c>
      <c r="E25" s="3">
        <v>498853.04</v>
      </c>
      <c r="F25" s="3">
        <v>498853.04</v>
      </c>
      <c r="G25" s="3">
        <f t="shared" si="1"/>
        <v>0</v>
      </c>
    </row>
    <row r="26" spans="1:10" ht="13.5" thickBot="1" x14ac:dyDescent="0.25">
      <c r="A26" s="5" t="s">
        <v>13</v>
      </c>
      <c r="B26" s="6">
        <f t="shared" ref="B26:D26" si="2">SUM(B10:B25)</f>
        <v>23580892.089999996</v>
      </c>
      <c r="C26" s="6">
        <f>SUM(C10:C25)</f>
        <v>0</v>
      </c>
      <c r="D26" s="6">
        <f t="shared" si="2"/>
        <v>23580892.089999996</v>
      </c>
      <c r="E26" s="6">
        <f>SUM(E10:E25)</f>
        <v>23580892.089999996</v>
      </c>
      <c r="F26" s="6">
        <f>SUM(F10:F25)</f>
        <v>17849657.749999996</v>
      </c>
      <c r="G26" s="6">
        <f>SUM(G10:G25)</f>
        <v>0</v>
      </c>
    </row>
  </sheetData>
  <mergeCells count="12">
    <mergeCell ref="E7:E8"/>
    <mergeCell ref="F7:F8"/>
    <mergeCell ref="A2:G2"/>
    <mergeCell ref="A3:G3"/>
    <mergeCell ref="A4:G4"/>
    <mergeCell ref="A5:G5"/>
    <mergeCell ref="A6:A9"/>
    <mergeCell ref="B6:F6"/>
    <mergeCell ref="G6:G8"/>
    <mergeCell ref="B7:B8"/>
    <mergeCell ref="C7:C8"/>
    <mergeCell ref="D7:D8"/>
  </mergeCells>
  <pageMargins left="0.70866141732283472" right="0.70866141732283472" top="0.59055118110236227" bottom="0.15748031496062992" header="0.31496062992125984" footer="0.31496062992125984"/>
  <pageSetup scale="4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PPI</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528443576182</dc:creator>
  <cp:lastModifiedBy>Yeyian PC</cp:lastModifiedBy>
  <cp:lastPrinted>2022-10-28T17:19:58Z</cp:lastPrinted>
  <dcterms:created xsi:type="dcterms:W3CDTF">2020-04-14T23:33:45Z</dcterms:created>
  <dcterms:modified xsi:type="dcterms:W3CDTF">2023-09-27T19:32:21Z</dcterms:modified>
</cp:coreProperties>
</file>