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I ESTADOS E INFORMACIÓN PRESUPUESTARIA\b) Estado Analítico\"/>
    </mc:Choice>
  </mc:AlternateContent>
  <xr:revisionPtr revIDLastSave="0" documentId="13_ncr:1_{2A4BABBB-D7C3-4478-B197-12BCD0AB4AD3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E14" i="1" s="1"/>
  <c r="E13" i="1" s="1"/>
  <c r="E12" i="1" s="1"/>
  <c r="E11" i="1" s="1"/>
  <c r="E10" i="1" s="1"/>
  <c r="E9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C14" i="1"/>
  <c r="C13" i="1" s="1"/>
  <c r="C12" i="1" s="1"/>
  <c r="C11" i="1" s="1"/>
  <c r="C10" i="1" s="1"/>
  <c r="C9" i="1" s="1"/>
  <c r="H22" i="1" l="1"/>
  <c r="H15" i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<sst xmlns="http://schemas.openxmlformats.org/spreadsheetml/2006/main" count="65" uniqueCount="65">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</sst>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D15" sqref="D15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275677285.88</v>
      </c>
      <c r="D9" s="9">
        <v>11968369.58</v>
      </c>
      <c r="E9" s="8">
        <f t="shared" ref="E9:H13" si="0">+E10</f>
        <v>287645655.45999998</v>
      </c>
      <c r="F9" s="8">
        <f t="shared" si="0"/>
        <v>129821336.52999999</v>
      </c>
      <c r="G9" s="9">
        <f t="shared" si="0"/>
        <v>122414970.21000001</v>
      </c>
      <c r="H9" s="8">
        <f t="shared" si="0"/>
        <v>157824318.93000004</v>
      </c>
    </row>
    <row r="10" spans="2:8" x14ac:dyDescent="0.25">
      <c r="B10" s="10" t="s">
        <v>14</v>
      </c>
      <c r="C10" s="11">
        <f>+C11</f>
        <v>275677285.88</v>
      </c>
      <c r="D10" s="12">
        <v>11968369.58</v>
      </c>
      <c r="E10" s="11">
        <f t="shared" si="0"/>
        <v>287645655.45999998</v>
      </c>
      <c r="F10" s="11">
        <f t="shared" si="0"/>
        <v>129821336.52999999</v>
      </c>
      <c r="G10" s="12">
        <f t="shared" si="0"/>
        <v>122414970.21000001</v>
      </c>
      <c r="H10" s="11">
        <f t="shared" si="0"/>
        <v>157824318.93000004</v>
      </c>
    </row>
    <row r="11" spans="2:8" x14ac:dyDescent="0.25">
      <c r="B11" s="10" t="s">
        <v>15</v>
      </c>
      <c r="C11" s="11">
        <f>+C12</f>
        <v>275677285.88</v>
      </c>
      <c r="D11" s="12">
        <v>11968369.58</v>
      </c>
      <c r="E11" s="11">
        <f t="shared" si="0"/>
        <v>287645655.45999998</v>
      </c>
      <c r="F11" s="11">
        <f t="shared" si="0"/>
        <v>129821336.52999999</v>
      </c>
      <c r="G11" s="12">
        <f t="shared" si="0"/>
        <v>122414970.21000001</v>
      </c>
      <c r="H11" s="11">
        <f t="shared" si="0"/>
        <v>157824318.93000004</v>
      </c>
    </row>
    <row r="12" spans="2:8" x14ac:dyDescent="0.25">
      <c r="B12" s="13" t="s">
        <v>16</v>
      </c>
      <c r="C12" s="11">
        <f>+C13</f>
        <v>275677285.88</v>
      </c>
      <c r="D12" s="12">
        <v>11968369.58</v>
      </c>
      <c r="E12" s="11">
        <f t="shared" si="0"/>
        <v>287645655.45999998</v>
      </c>
      <c r="F12" s="11">
        <f t="shared" si="0"/>
        <v>129821336.52999999</v>
      </c>
      <c r="G12" s="12">
        <f t="shared" si="0"/>
        <v>122414970.21000001</v>
      </c>
      <c r="H12" s="11">
        <f t="shared" si="0"/>
        <v>157824318.93000004</v>
      </c>
    </row>
    <row r="13" spans="2:8" x14ac:dyDescent="0.25">
      <c r="B13" s="10" t="s">
        <v>17</v>
      </c>
      <c r="C13" s="11">
        <f>+C14</f>
        <v>275677285.88</v>
      </c>
      <c r="D13" s="12">
        <v>11968369.58</v>
      </c>
      <c r="E13" s="11">
        <f t="shared" si="0"/>
        <v>287645655.45999998</v>
      </c>
      <c r="F13" s="11">
        <f t="shared" si="0"/>
        <v>129821336.52999999</v>
      </c>
      <c r="G13" s="12">
        <f t="shared" si="0"/>
        <v>122414970.21000001</v>
      </c>
      <c r="H13" s="11">
        <f t="shared" si="0"/>
        <v>157824318.93000004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275677285.88</v>
      </c>
      <c r="D14" s="15">
        <f t="shared" si="1"/>
        <v>11968369.58</v>
      </c>
      <c r="E14" s="14">
        <f t="shared" si="1"/>
        <v>287645655.45999998</v>
      </c>
      <c r="F14" s="14">
        <f t="shared" si="1"/>
        <v>129821336.52999999</v>
      </c>
      <c r="G14" s="15">
        <f t="shared" si="1"/>
        <v>122414970.21000001</v>
      </c>
      <c r="H14" s="14">
        <f t="shared" si="1"/>
        <v>157824318.93000004</v>
      </c>
    </row>
    <row r="15" spans="2:8" x14ac:dyDescent="0.25">
      <c r="B15" s="16" t="s">
        <v>19</v>
      </c>
      <c r="C15" s="17">
        <v>5444701.25</v>
      </c>
      <c r="D15" s="12">
        <v>2049802.74</v>
      </c>
      <c r="E15" s="17">
        <f>C15+D15</f>
        <v>7494503.9900000002</v>
      </c>
      <c r="F15" s="11">
        <v>5188023.76</v>
      </c>
      <c r="G15" s="12">
        <v>5175632.4400000004</v>
      </c>
      <c r="H15" s="17">
        <f>E15-F15</f>
        <v>2306480.2300000004</v>
      </c>
    </row>
    <row r="16" spans="2:8" x14ac:dyDescent="0.25">
      <c r="B16" s="16" t="s">
        <v>20</v>
      </c>
      <c r="C16" s="17">
        <v>4364777.25</v>
      </c>
      <c r="D16" s="12">
        <v>2195359.34</v>
      </c>
      <c r="E16" s="17">
        <f t="shared" ref="E16:E58" si="2">C16+D16</f>
        <v>6560136.5899999999</v>
      </c>
      <c r="F16" s="11">
        <v>5125930.37</v>
      </c>
      <c r="G16" s="12">
        <v>5119621.8600000003</v>
      </c>
      <c r="H16" s="17">
        <f>E16-F16</f>
        <v>1434206.2199999997</v>
      </c>
    </row>
    <row r="17" spans="2:8" x14ac:dyDescent="0.25">
      <c r="B17" s="16" t="s">
        <v>21</v>
      </c>
      <c r="C17" s="17">
        <v>6354640.1699999999</v>
      </c>
      <c r="D17" s="12">
        <v>17192.400000000001</v>
      </c>
      <c r="E17" s="17">
        <f t="shared" si="2"/>
        <v>6371832.5700000003</v>
      </c>
      <c r="F17" s="11">
        <v>2917475.05</v>
      </c>
      <c r="G17" s="12">
        <v>2904427.37</v>
      </c>
      <c r="H17" s="17">
        <f>E17-F17</f>
        <v>3454357.5200000005</v>
      </c>
    </row>
    <row r="18" spans="2:8" x14ac:dyDescent="0.25">
      <c r="B18" s="16" t="s">
        <v>22</v>
      </c>
      <c r="C18" s="17">
        <v>1913310.5</v>
      </c>
      <c r="D18" s="12">
        <v>132483.67000000001</v>
      </c>
      <c r="E18" s="17">
        <f t="shared" si="2"/>
        <v>2045794.17</v>
      </c>
      <c r="F18" s="11">
        <v>1199544.3700000001</v>
      </c>
      <c r="G18" s="12">
        <v>1197727.1000000001</v>
      </c>
      <c r="H18" s="17">
        <f t="shared" ref="H18:H58" si="3">E18-F18</f>
        <v>846249.79999999981</v>
      </c>
    </row>
    <row r="19" spans="2:8" x14ac:dyDescent="0.25">
      <c r="B19" s="16" t="s">
        <v>23</v>
      </c>
      <c r="C19" s="17">
        <v>5203320.75</v>
      </c>
      <c r="D19" s="12">
        <v>-155294.43</v>
      </c>
      <c r="E19" s="17">
        <f t="shared" si="2"/>
        <v>5048026.32</v>
      </c>
      <c r="F19" s="11">
        <v>2952814.6</v>
      </c>
      <c r="G19" s="12">
        <v>2946757.74</v>
      </c>
      <c r="H19" s="17">
        <f t="shared" si="3"/>
        <v>2095211.7200000002</v>
      </c>
    </row>
    <row r="20" spans="2:8" x14ac:dyDescent="0.25">
      <c r="B20" s="16" t="s">
        <v>24</v>
      </c>
      <c r="C20" s="17">
        <v>382566.25</v>
      </c>
      <c r="D20" s="12">
        <v>58975.31</v>
      </c>
      <c r="E20" s="17">
        <f t="shared" si="2"/>
        <v>441541.56</v>
      </c>
      <c r="F20" s="11">
        <v>228174.22</v>
      </c>
      <c r="G20" s="12">
        <v>228174.22</v>
      </c>
      <c r="H20" s="17">
        <f t="shared" si="3"/>
        <v>213367.34</v>
      </c>
    </row>
    <row r="21" spans="2:8" x14ac:dyDescent="0.25">
      <c r="B21" s="16" t="s">
        <v>25</v>
      </c>
      <c r="C21" s="17">
        <v>498290.5</v>
      </c>
      <c r="D21" s="12">
        <v>-74407.149999999994</v>
      </c>
      <c r="E21" s="17">
        <f t="shared" si="2"/>
        <v>423883.35</v>
      </c>
      <c r="F21" s="11">
        <v>213010.23</v>
      </c>
      <c r="G21" s="12">
        <v>213010.23</v>
      </c>
      <c r="H21" s="17">
        <f t="shared" si="3"/>
        <v>210873.11999999997</v>
      </c>
    </row>
    <row r="22" spans="2:8" x14ac:dyDescent="0.25">
      <c r="B22" s="16" t="s">
        <v>26</v>
      </c>
      <c r="C22" s="17">
        <v>803813</v>
      </c>
      <c r="D22" s="12">
        <v>11070.45</v>
      </c>
      <c r="E22" s="17">
        <f t="shared" si="2"/>
        <v>814883.45</v>
      </c>
      <c r="F22" s="11">
        <v>517393.36</v>
      </c>
      <c r="G22" s="12">
        <v>517393.36</v>
      </c>
      <c r="H22" s="17">
        <f t="shared" si="3"/>
        <v>297490.08999999997</v>
      </c>
    </row>
    <row r="23" spans="2:8" x14ac:dyDescent="0.25">
      <c r="B23" s="16" t="s">
        <v>27</v>
      </c>
      <c r="C23" s="17">
        <v>1458749</v>
      </c>
      <c r="D23" s="12">
        <v>77843.31</v>
      </c>
      <c r="E23" s="17">
        <f t="shared" si="2"/>
        <v>1536592.31</v>
      </c>
      <c r="F23" s="11">
        <v>626553.81000000006</v>
      </c>
      <c r="G23" s="12">
        <v>624626.66</v>
      </c>
      <c r="H23" s="17">
        <f t="shared" si="3"/>
        <v>910038.5</v>
      </c>
    </row>
    <row r="24" spans="2:8" x14ac:dyDescent="0.25">
      <c r="B24" s="16" t="s">
        <v>28</v>
      </c>
      <c r="C24" s="17">
        <v>2150644.25</v>
      </c>
      <c r="D24" s="12">
        <v>216811.46</v>
      </c>
      <c r="E24" s="17">
        <f t="shared" si="2"/>
        <v>2367455.71</v>
      </c>
      <c r="F24" s="11">
        <v>1053994.1299999999</v>
      </c>
      <c r="G24" s="12">
        <v>1050033.56</v>
      </c>
      <c r="H24" s="17">
        <f t="shared" si="3"/>
        <v>1313461.58</v>
      </c>
    </row>
    <row r="25" spans="2:8" x14ac:dyDescent="0.25">
      <c r="B25" s="16" t="s">
        <v>29</v>
      </c>
      <c r="C25" s="17">
        <v>6832280.7699999996</v>
      </c>
      <c r="D25" s="12">
        <v>71974.23</v>
      </c>
      <c r="E25" s="17">
        <f t="shared" si="2"/>
        <v>6904255</v>
      </c>
      <c r="F25" s="11">
        <v>4283712.5999999996</v>
      </c>
      <c r="G25" s="12">
        <v>4242792.5999999996</v>
      </c>
      <c r="H25" s="17">
        <f t="shared" si="3"/>
        <v>2620542.4000000004</v>
      </c>
    </row>
    <row r="26" spans="2:8" x14ac:dyDescent="0.25">
      <c r="B26" s="16" t="s">
        <v>30</v>
      </c>
      <c r="C26" s="17">
        <v>855393.75</v>
      </c>
      <c r="D26" s="12">
        <v>-5952.3</v>
      </c>
      <c r="E26" s="17">
        <f t="shared" si="2"/>
        <v>849441.45</v>
      </c>
      <c r="F26" s="11">
        <v>446449.69</v>
      </c>
      <c r="G26" s="12">
        <v>446449.69</v>
      </c>
      <c r="H26" s="17">
        <f t="shared" si="3"/>
        <v>402991.75999999995</v>
      </c>
    </row>
    <row r="27" spans="2:8" x14ac:dyDescent="0.25">
      <c r="B27" s="16" t="s">
        <v>31</v>
      </c>
      <c r="C27" s="17">
        <v>396881.75</v>
      </c>
      <c r="D27" s="12">
        <v>48503.05</v>
      </c>
      <c r="E27" s="17">
        <f t="shared" si="2"/>
        <v>445384.8</v>
      </c>
      <c r="F27" s="11">
        <v>233773.99</v>
      </c>
      <c r="G27" s="12">
        <v>232942.18</v>
      </c>
      <c r="H27" s="17">
        <f t="shared" si="3"/>
        <v>211610.81</v>
      </c>
    </row>
    <row r="28" spans="2:8" x14ac:dyDescent="0.25">
      <c r="B28" s="16" t="s">
        <v>32</v>
      </c>
      <c r="C28" s="17">
        <v>23024600.949999999</v>
      </c>
      <c r="D28" s="12">
        <v>219370.02</v>
      </c>
      <c r="E28" s="17">
        <f t="shared" si="2"/>
        <v>23243970.969999999</v>
      </c>
      <c r="F28" s="11">
        <v>11216790.59</v>
      </c>
      <c r="G28" s="12">
        <v>11214499.4</v>
      </c>
      <c r="H28" s="17">
        <f t="shared" si="3"/>
        <v>12027180.379999999</v>
      </c>
    </row>
    <row r="29" spans="2:8" x14ac:dyDescent="0.25">
      <c r="B29" s="16" t="s">
        <v>33</v>
      </c>
      <c r="C29" s="17">
        <v>1594071.25</v>
      </c>
      <c r="D29" s="12">
        <v>86058.559999999998</v>
      </c>
      <c r="E29" s="17">
        <f t="shared" si="2"/>
        <v>1680129.81</v>
      </c>
      <c r="F29" s="11">
        <v>678489.36</v>
      </c>
      <c r="G29" s="12">
        <v>677504.77</v>
      </c>
      <c r="H29" s="17">
        <f t="shared" si="3"/>
        <v>1001640.4500000001</v>
      </c>
    </row>
    <row r="30" spans="2:8" x14ac:dyDescent="0.25">
      <c r="B30" s="16" t="s">
        <v>34</v>
      </c>
      <c r="C30" s="17">
        <v>2535967.75</v>
      </c>
      <c r="D30" s="12">
        <v>161947.1</v>
      </c>
      <c r="E30" s="17">
        <f t="shared" si="2"/>
        <v>2697914.85</v>
      </c>
      <c r="F30" s="11">
        <v>1566390.65</v>
      </c>
      <c r="G30" s="12">
        <v>1559424.13</v>
      </c>
      <c r="H30" s="17">
        <f t="shared" si="3"/>
        <v>1131524.2000000002</v>
      </c>
    </row>
    <row r="31" spans="2:8" x14ac:dyDescent="0.25">
      <c r="B31" s="16" t="s">
        <v>35</v>
      </c>
      <c r="C31" s="17">
        <v>1766604.75</v>
      </c>
      <c r="D31" s="12">
        <v>165690.96</v>
      </c>
      <c r="E31" s="17">
        <f t="shared" si="2"/>
        <v>1932295.71</v>
      </c>
      <c r="F31" s="11">
        <v>1293721.94</v>
      </c>
      <c r="G31" s="12">
        <v>1293721.94</v>
      </c>
      <c r="H31" s="17">
        <f t="shared" si="3"/>
        <v>638573.77</v>
      </c>
    </row>
    <row r="32" spans="2:8" x14ac:dyDescent="0.25">
      <c r="B32" s="16" t="s">
        <v>36</v>
      </c>
      <c r="C32" s="17">
        <v>724880</v>
      </c>
      <c r="D32" s="12">
        <v>96278.85</v>
      </c>
      <c r="E32" s="17">
        <f t="shared" si="2"/>
        <v>821158.85</v>
      </c>
      <c r="F32" s="11">
        <v>456763.21</v>
      </c>
      <c r="G32" s="12">
        <v>456763.21</v>
      </c>
      <c r="H32" s="17">
        <f t="shared" si="3"/>
        <v>364395.63999999996</v>
      </c>
    </row>
    <row r="33" spans="2:8" x14ac:dyDescent="0.25">
      <c r="B33" s="16" t="s">
        <v>37</v>
      </c>
      <c r="C33" s="17">
        <v>182720</v>
      </c>
      <c r="D33" s="12">
        <v>9880</v>
      </c>
      <c r="E33" s="17">
        <f t="shared" si="2"/>
        <v>192600</v>
      </c>
      <c r="F33" s="11">
        <v>92406.86</v>
      </c>
      <c r="G33" s="12">
        <v>92406.86</v>
      </c>
      <c r="H33" s="17">
        <f t="shared" si="3"/>
        <v>100193.14</v>
      </c>
    </row>
    <row r="34" spans="2:8" x14ac:dyDescent="0.25">
      <c r="B34" s="16" t="s">
        <v>38</v>
      </c>
      <c r="C34" s="17">
        <v>87300</v>
      </c>
      <c r="D34" s="12">
        <v>12275.19</v>
      </c>
      <c r="E34" s="17">
        <f t="shared" si="2"/>
        <v>99575.19</v>
      </c>
      <c r="F34" s="11">
        <v>57750.05</v>
      </c>
      <c r="G34" s="12">
        <v>57750.05</v>
      </c>
      <c r="H34" s="17">
        <f t="shared" si="3"/>
        <v>41825.14</v>
      </c>
    </row>
    <row r="35" spans="2:8" x14ac:dyDescent="0.25">
      <c r="B35" s="16" t="s">
        <v>39</v>
      </c>
      <c r="C35" s="17">
        <v>53010</v>
      </c>
      <c r="D35" s="12">
        <v>12785.97</v>
      </c>
      <c r="E35" s="17">
        <f t="shared" si="2"/>
        <v>65795.97</v>
      </c>
      <c r="F35" s="11">
        <v>29821.360000000001</v>
      </c>
      <c r="G35" s="12">
        <v>29821.360000000001</v>
      </c>
      <c r="H35" s="17">
        <f t="shared" si="3"/>
        <v>35974.61</v>
      </c>
    </row>
    <row r="36" spans="2:8" x14ac:dyDescent="0.25">
      <c r="B36" s="16" t="s">
        <v>40</v>
      </c>
      <c r="C36" s="17">
        <v>61250</v>
      </c>
      <c r="D36" s="12">
        <v>3597.99</v>
      </c>
      <c r="E36" s="17">
        <f t="shared" si="2"/>
        <v>64847.99</v>
      </c>
      <c r="F36" s="11">
        <v>35419.54</v>
      </c>
      <c r="G36" s="12">
        <v>35419.54</v>
      </c>
      <c r="H36" s="17">
        <f t="shared" si="3"/>
        <v>29428.449999999997</v>
      </c>
    </row>
    <row r="37" spans="2:8" x14ac:dyDescent="0.25">
      <c r="B37" s="16" t="s">
        <v>41</v>
      </c>
      <c r="C37" s="17">
        <v>173300</v>
      </c>
      <c r="D37" s="12">
        <v>22243.08</v>
      </c>
      <c r="E37" s="17">
        <f t="shared" si="2"/>
        <v>195543.08000000002</v>
      </c>
      <c r="F37" s="11">
        <v>74958.289999999994</v>
      </c>
      <c r="G37" s="12">
        <v>74958.289999999994</v>
      </c>
      <c r="H37" s="17">
        <f t="shared" si="3"/>
        <v>120584.79000000002</v>
      </c>
    </row>
    <row r="38" spans="2:8" x14ac:dyDescent="0.25">
      <c r="B38" s="16" t="s">
        <v>42</v>
      </c>
      <c r="C38" s="17">
        <v>116750</v>
      </c>
      <c r="D38" s="12">
        <v>15277.9</v>
      </c>
      <c r="E38" s="17">
        <f t="shared" si="2"/>
        <v>132027.9</v>
      </c>
      <c r="F38" s="11">
        <v>76436.53</v>
      </c>
      <c r="G38" s="12">
        <v>76436.53</v>
      </c>
      <c r="H38" s="17">
        <f t="shared" si="3"/>
        <v>55591.369999999995</v>
      </c>
    </row>
    <row r="39" spans="2:8" x14ac:dyDescent="0.25">
      <c r="B39" s="16" t="s">
        <v>43</v>
      </c>
      <c r="C39" s="17">
        <v>56760</v>
      </c>
      <c r="D39" s="12">
        <v>5604.52</v>
      </c>
      <c r="E39" s="17">
        <f t="shared" si="2"/>
        <v>62364.520000000004</v>
      </c>
      <c r="F39" s="11">
        <v>23487.1</v>
      </c>
      <c r="G39" s="12">
        <v>23487.1</v>
      </c>
      <c r="H39" s="17">
        <f t="shared" si="3"/>
        <v>38877.420000000006</v>
      </c>
    </row>
    <row r="40" spans="2:8" x14ac:dyDescent="0.25">
      <c r="B40" s="16" t="s">
        <v>44</v>
      </c>
      <c r="C40" s="17">
        <v>129000</v>
      </c>
      <c r="D40" s="12">
        <v>34400.199999999997</v>
      </c>
      <c r="E40" s="17">
        <f t="shared" si="2"/>
        <v>163400.20000000001</v>
      </c>
      <c r="F40" s="11">
        <v>85909.18</v>
      </c>
      <c r="G40" s="12">
        <v>85909.18</v>
      </c>
      <c r="H40" s="17">
        <f t="shared" si="3"/>
        <v>77491.020000000019</v>
      </c>
    </row>
    <row r="41" spans="2:8" x14ac:dyDescent="0.25">
      <c r="B41" s="16" t="s">
        <v>45</v>
      </c>
      <c r="C41" s="17">
        <v>181600</v>
      </c>
      <c r="D41" s="12">
        <v>29618.92</v>
      </c>
      <c r="E41" s="17">
        <f t="shared" si="2"/>
        <v>211218.91999999998</v>
      </c>
      <c r="F41" s="11">
        <v>112383.97</v>
      </c>
      <c r="G41" s="12">
        <v>110383.97</v>
      </c>
      <c r="H41" s="17">
        <f t="shared" si="3"/>
        <v>98834.949999999983</v>
      </c>
    </row>
    <row r="42" spans="2:8" x14ac:dyDescent="0.25">
      <c r="B42" s="16" t="s">
        <v>46</v>
      </c>
      <c r="C42" s="17">
        <v>1778445</v>
      </c>
      <c r="D42" s="12">
        <v>356375.96</v>
      </c>
      <c r="E42" s="17">
        <f t="shared" si="2"/>
        <v>2134820.96</v>
      </c>
      <c r="F42" s="11">
        <v>1195980.7</v>
      </c>
      <c r="G42" s="12">
        <v>1191905.1200000001</v>
      </c>
      <c r="H42" s="17">
        <f t="shared" si="3"/>
        <v>938840.26</v>
      </c>
    </row>
    <row r="43" spans="2:8" x14ac:dyDescent="0.25">
      <c r="B43" s="16" t="s">
        <v>47</v>
      </c>
      <c r="C43" s="17">
        <v>257194</v>
      </c>
      <c r="D43" s="12">
        <v>86064.68</v>
      </c>
      <c r="E43" s="17">
        <f t="shared" si="2"/>
        <v>343258.68</v>
      </c>
      <c r="F43" s="11">
        <v>187986.64</v>
      </c>
      <c r="G43" s="12">
        <v>187986.64</v>
      </c>
      <c r="H43" s="17">
        <f t="shared" si="3"/>
        <v>155272.03999999998</v>
      </c>
    </row>
    <row r="44" spans="2:8" x14ac:dyDescent="0.25">
      <c r="B44" s="16" t="s">
        <v>48</v>
      </c>
      <c r="C44" s="17">
        <v>1366247.5</v>
      </c>
      <c r="D44" s="12">
        <v>139193.15</v>
      </c>
      <c r="E44" s="17">
        <f t="shared" si="2"/>
        <v>1505440.65</v>
      </c>
      <c r="F44" s="11">
        <v>743640.54</v>
      </c>
      <c r="G44" s="12">
        <v>743640.54</v>
      </c>
      <c r="H44" s="17">
        <f t="shared" si="3"/>
        <v>761800.10999999987</v>
      </c>
    </row>
    <row r="45" spans="2:8" x14ac:dyDescent="0.25">
      <c r="B45" s="16" t="s">
        <v>49</v>
      </c>
      <c r="C45" s="17">
        <v>400056.75</v>
      </c>
      <c r="D45" s="12">
        <v>794154.24</v>
      </c>
      <c r="E45" s="17">
        <f t="shared" si="2"/>
        <v>1194210.99</v>
      </c>
      <c r="F45" s="11">
        <v>1076629.76</v>
      </c>
      <c r="G45" s="12">
        <v>1076629.76</v>
      </c>
      <c r="H45" s="17">
        <f t="shared" si="3"/>
        <v>117581.22999999998</v>
      </c>
    </row>
    <row r="46" spans="2:8" x14ac:dyDescent="0.25">
      <c r="B46" s="16" t="s">
        <v>50</v>
      </c>
      <c r="C46" s="17">
        <v>378186</v>
      </c>
      <c r="D46" s="12">
        <v>-30003.15</v>
      </c>
      <c r="E46" s="17">
        <f t="shared" si="2"/>
        <v>348182.85</v>
      </c>
      <c r="F46" s="11">
        <v>196173.41</v>
      </c>
      <c r="G46" s="12">
        <v>196173.41</v>
      </c>
      <c r="H46" s="17">
        <f t="shared" si="3"/>
        <v>152009.43999999997</v>
      </c>
    </row>
    <row r="47" spans="2:8" x14ac:dyDescent="0.25">
      <c r="B47" s="16" t="s">
        <v>51</v>
      </c>
      <c r="C47" s="17">
        <v>3893197.75</v>
      </c>
      <c r="D47" s="12">
        <v>5692512.4000000004</v>
      </c>
      <c r="E47" s="17">
        <f t="shared" si="2"/>
        <v>9585710.1500000004</v>
      </c>
      <c r="F47" s="11">
        <v>7641265.3099999996</v>
      </c>
      <c r="G47" s="12">
        <v>7633049.0199999996</v>
      </c>
      <c r="H47" s="17">
        <f t="shared" si="3"/>
        <v>1944444.8400000008</v>
      </c>
    </row>
    <row r="48" spans="2:8" x14ac:dyDescent="0.25">
      <c r="B48" s="16" t="s">
        <v>52</v>
      </c>
      <c r="C48" s="17">
        <v>24349123</v>
      </c>
      <c r="D48" s="12">
        <v>331050.38</v>
      </c>
      <c r="E48" s="17">
        <f t="shared" si="2"/>
        <v>24680173.379999999</v>
      </c>
      <c r="F48" s="11">
        <v>13237767.09</v>
      </c>
      <c r="G48" s="12">
        <v>13123636.18</v>
      </c>
      <c r="H48" s="17">
        <f t="shared" si="3"/>
        <v>11442406.289999999</v>
      </c>
    </row>
    <row r="49" spans="2:8" x14ac:dyDescent="0.25">
      <c r="B49" s="16" t="s">
        <v>53</v>
      </c>
      <c r="C49" s="17">
        <v>1512295.25</v>
      </c>
      <c r="D49" s="12">
        <v>10767.31</v>
      </c>
      <c r="E49" s="17">
        <f t="shared" si="2"/>
        <v>1523062.56</v>
      </c>
      <c r="F49" s="11">
        <v>838883.32</v>
      </c>
      <c r="G49" s="12">
        <v>838883.32</v>
      </c>
      <c r="H49" s="17">
        <f t="shared" si="3"/>
        <v>684179.24000000011</v>
      </c>
    </row>
    <row r="50" spans="2:8" x14ac:dyDescent="0.25">
      <c r="B50" s="16" t="s">
        <v>54</v>
      </c>
      <c r="C50" s="17">
        <v>3620292</v>
      </c>
      <c r="D50" s="12">
        <v>-171132.89</v>
      </c>
      <c r="E50" s="17">
        <f t="shared" si="2"/>
        <v>3449159.11</v>
      </c>
      <c r="F50" s="11">
        <v>2901491.98</v>
      </c>
      <c r="G50" s="12">
        <v>2887102.47</v>
      </c>
      <c r="H50" s="17">
        <f t="shared" si="3"/>
        <v>547667.12999999989</v>
      </c>
    </row>
    <row r="51" spans="2:8" x14ac:dyDescent="0.25">
      <c r="B51" s="16" t="s">
        <v>55</v>
      </c>
      <c r="C51" s="17">
        <v>10665866.039999999</v>
      </c>
      <c r="D51" s="12">
        <v>99539.17</v>
      </c>
      <c r="E51" s="17">
        <f t="shared" si="2"/>
        <v>10765405.209999999</v>
      </c>
      <c r="F51" s="11">
        <v>3636877.35</v>
      </c>
      <c r="G51" s="12">
        <v>3636877.35</v>
      </c>
      <c r="H51" s="17">
        <f t="shared" si="3"/>
        <v>7128527.8599999994</v>
      </c>
    </row>
    <row r="52" spans="2:8" x14ac:dyDescent="0.25">
      <c r="B52" s="16" t="s">
        <v>56</v>
      </c>
      <c r="C52" s="17">
        <v>1261925</v>
      </c>
      <c r="D52" s="12">
        <v>179795.85</v>
      </c>
      <c r="E52" s="17">
        <f t="shared" si="2"/>
        <v>1441720.85</v>
      </c>
      <c r="F52" s="11">
        <v>837048.4</v>
      </c>
      <c r="G52" s="12">
        <v>755616.4</v>
      </c>
      <c r="H52" s="17">
        <f t="shared" si="3"/>
        <v>604672.45000000007</v>
      </c>
    </row>
    <row r="53" spans="2:8" x14ac:dyDescent="0.25">
      <c r="B53" s="16" t="s">
        <v>57</v>
      </c>
      <c r="C53" s="17">
        <v>1999332.75</v>
      </c>
      <c r="D53" s="12">
        <v>133304.24</v>
      </c>
      <c r="E53" s="17">
        <f t="shared" si="2"/>
        <v>2132636.9900000002</v>
      </c>
      <c r="F53" s="11">
        <v>1465516.04</v>
      </c>
      <c r="G53" s="12">
        <v>1465516.04</v>
      </c>
      <c r="H53" s="17">
        <f t="shared" si="3"/>
        <v>667120.95000000019</v>
      </c>
    </row>
    <row r="54" spans="2:8" x14ac:dyDescent="0.25">
      <c r="B54" s="16" t="s">
        <v>58</v>
      </c>
      <c r="C54" s="17">
        <v>8024707.1600000001</v>
      </c>
      <c r="D54" s="12">
        <v>1416194.14</v>
      </c>
      <c r="E54" s="17">
        <f t="shared" si="2"/>
        <v>9440901.3000000007</v>
      </c>
      <c r="F54" s="11">
        <v>8194724.5300000003</v>
      </c>
      <c r="G54" s="12">
        <v>8194724.5300000003</v>
      </c>
      <c r="H54" s="17">
        <f t="shared" si="3"/>
        <v>1246176.7700000005</v>
      </c>
    </row>
    <row r="55" spans="2:8" x14ac:dyDescent="0.25">
      <c r="B55" s="16" t="s">
        <v>59</v>
      </c>
      <c r="C55" s="17">
        <v>130910784.89</v>
      </c>
      <c r="D55" s="12">
        <v>-4431763.46</v>
      </c>
      <c r="E55" s="17">
        <f t="shared" si="2"/>
        <v>126479021.43000001</v>
      </c>
      <c r="F55" s="11">
        <v>36317574.609999999</v>
      </c>
      <c r="G55" s="12">
        <v>29290686.870000001</v>
      </c>
      <c r="H55" s="17">
        <f t="shared" si="3"/>
        <v>90161446.820000008</v>
      </c>
    </row>
    <row r="56" spans="2:8" x14ac:dyDescent="0.25">
      <c r="B56" s="16" t="s">
        <v>60</v>
      </c>
      <c r="C56" s="17">
        <v>3472920.25</v>
      </c>
      <c r="D56" s="12">
        <v>86709.4</v>
      </c>
      <c r="E56" s="17">
        <f t="shared" si="2"/>
        <v>3559629.65</v>
      </c>
      <c r="F56" s="11">
        <v>1947778.35</v>
      </c>
      <c r="G56" s="12">
        <v>1947778.35</v>
      </c>
      <c r="H56" s="17">
        <f t="shared" si="3"/>
        <v>1611851.2999999998</v>
      </c>
    </row>
    <row r="57" spans="2:8" x14ac:dyDescent="0.25">
      <c r="B57" s="16" t="s">
        <v>61</v>
      </c>
      <c r="C57" s="17">
        <v>6383227.5</v>
      </c>
      <c r="D57" s="12">
        <v>1386569.1</v>
      </c>
      <c r="E57" s="17">
        <f t="shared" si="2"/>
        <v>7769796.5999999996</v>
      </c>
      <c r="F57" s="11">
        <v>3599183.95</v>
      </c>
      <c r="G57" s="12">
        <v>3567452.92</v>
      </c>
      <c r="H57" s="17">
        <f t="shared" si="3"/>
        <v>4170612.6499999994</v>
      </c>
    </row>
    <row r="58" spans="2:8" ht="15.75" thickBot="1" x14ac:dyDescent="0.3">
      <c r="B58" s="16" t="s">
        <v>62</v>
      </c>
      <c r="C58" s="17">
        <v>8056301.1500000004</v>
      </c>
      <c r="D58" s="12">
        <v>369647.72</v>
      </c>
      <c r="E58" s="17">
        <f t="shared" si="2"/>
        <v>8425948.870000001</v>
      </c>
      <c r="F58" s="12">
        <v>5015235.74</v>
      </c>
      <c r="G58" s="12">
        <v>4989235.95</v>
      </c>
      <c r="H58" s="17">
        <f t="shared" si="3"/>
        <v>3410713.1300000008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275677285.88</v>
      </c>
      <c r="D59" s="19">
        <f t="shared" si="4"/>
        <v>11968369.58</v>
      </c>
      <c r="E59" s="19">
        <f t="shared" si="4"/>
        <v>287645655.45999998</v>
      </c>
      <c r="F59" s="19">
        <f t="shared" si="4"/>
        <v>129821336.52999999</v>
      </c>
      <c r="G59" s="19">
        <f t="shared" si="4"/>
        <v>122414970.21000001</v>
      </c>
      <c r="H59" s="19">
        <f t="shared" si="4"/>
        <v>157824318.93000004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2023-08-29T20:58:17Z</dcterms:modified>
</cp:coreProperties>
</file>