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9.- INFORMACIÓN ACUERDO 2023 31 OCTUBRE\1.- ESTADOS FINANCIEROS\9.- SEPTIEMBRE\2.- ESTADOS FINANCIEROS SEPTIEMBRE 2023\I ESTADOS E INFORMACIÓN CONTABLE\"/>
    </mc:Choice>
  </mc:AlternateContent>
  <xr:revisionPtr revIDLastSave="0" documentId="13_ncr:1_{88A7BA2C-A8D7-4BA2-B4F2-CC5F151EB66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H8" i="10" s="1"/>
  <c r="G10" i="10"/>
  <c r="G8" i="10" s="1"/>
  <c r="F10" i="10"/>
  <c r="F8" i="10" s="1"/>
  <c r="E10" i="10"/>
  <c r="D10" i="10"/>
  <c r="E8" i="10"/>
  <c r="D8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<sst xmlns="http://schemas.openxmlformats.org/spreadsheetml/2006/main" count="30" uniqueCount="30">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</sst>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19" sqref="D1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639894308.74000001</v>
      </c>
      <c r="F8" s="8">
        <f>+F10+F19</f>
        <v>575833417.68999994</v>
      </c>
      <c r="G8" s="8">
        <f>+G10+G19</f>
        <v>465351588.04000002</v>
      </c>
      <c r="H8" s="8">
        <f>+H10+H19</f>
        <v>64060891.050000027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65805470.149999999</v>
      </c>
      <c r="E10" s="8">
        <f>+E11+E12+E13+E14+E15+E16+E17</f>
        <v>604184352.95000005</v>
      </c>
      <c r="F10" s="8">
        <f>+F11+F12+F13+F14+F15+F16+F17</f>
        <v>575833417.68999994</v>
      </c>
      <c r="G10" s="8">
        <f>+G11+G12+G13+G14+G15+G16+G17</f>
        <v>94156405.410000026</v>
      </c>
      <c r="H10" s="8">
        <f>+H11+H12+H13+H14+H15+H16+H17</f>
        <v>28350935.260000028</v>
      </c>
    </row>
    <row r="11" spans="2:8" ht="9.75" customHeight="1" x14ac:dyDescent="0.25">
      <c r="B11" s="2"/>
      <c r="C11" s="4" t="s">
        <v>3</v>
      </c>
      <c r="D11" s="9">
        <v>65619319.899999999</v>
      </c>
      <c r="E11" s="9">
        <v>340504825.86000001</v>
      </c>
      <c r="F11" s="9">
        <v>313923999.52999997</v>
      </c>
      <c r="G11" s="9">
        <f>+D11+E11-F11</f>
        <v>92200146.230000019</v>
      </c>
      <c r="H11" s="9">
        <f>+G11-D11</f>
        <v>26580826.330000021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263679527.09</v>
      </c>
      <c r="F12" s="9">
        <v>261909418.16</v>
      </c>
      <c r="G12" s="9">
        <f t="shared" ref="G12:G17" si="0">+D12+E12-F12</f>
        <v>1956259.1800000072</v>
      </c>
      <c r="H12" s="9">
        <f t="shared" ref="H12:H17" si="1">+G12-D12</f>
        <v>1770108.9300000072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35709955.789999999</v>
      </c>
      <c r="F19" s="8">
        <f>+F20+F21+F22+F23+F24+F25+F26+F27+F28</f>
        <v>0</v>
      </c>
      <c r="G19" s="8">
        <f>+G20+G21+G22+G23+G24+G25+G26+G27+G28</f>
        <v>371195182.63</v>
      </c>
      <c r="H19" s="8">
        <f>+H20+H21+H22+H23+H24+H25+H26+H27+H28</f>
        <v>35709955.789999999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29558631.25</v>
      </c>
      <c r="F22" s="9">
        <v>0</v>
      </c>
      <c r="G22" s="9">
        <f t="shared" si="2"/>
        <v>481730602.43000001</v>
      </c>
      <c r="H22" s="9">
        <f t="shared" si="3"/>
        <v>29558631.25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6151324.54</v>
      </c>
      <c r="F23" s="9">
        <v>0</v>
      </c>
      <c r="G23" s="9">
        <f t="shared" si="2"/>
        <v>46793118.329999998</v>
      </c>
      <c r="H23" s="9">
        <f t="shared" si="3"/>
        <v>6151324.5399999991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0</v>
      </c>
      <c r="G25" s="9">
        <f t="shared" si="2"/>
        <v>-157328538.13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2023-10-31T03:08:32Z</dcterms:modified>
</cp:coreProperties>
</file>