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7506B45F-0244-4369-B8CD-66574BF6F0B5}" xr6:coauthVersionLast="36" xr6:coauthVersionMax="47" xr10:uidLastSave="{00000000-0000-0000-0000-000000000000}"/>
  <bookViews>
    <workbookView xWindow="-120" yWindow="-120" windowWidth="29040" windowHeight="15720" xr2:uid="{A7FFDF0A-678A-4977-9AC4-6129C897D7A8}"/>
  </bookViews>
  <sheets>
    <sheet name="EAEPE 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F59" i="1"/>
  <c r="D59" i="1"/>
  <c r="C59" i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G14" i="1"/>
  <c r="F14" i="1"/>
  <c r="D14" i="1"/>
  <c r="C14" i="1"/>
  <c r="C13" i="1" s="1"/>
  <c r="C12" i="1" s="1"/>
  <c r="C11" i="1" s="1"/>
  <c r="C10" i="1" s="1"/>
  <c r="C9" i="1" s="1"/>
  <c r="G13" i="1"/>
  <c r="G12" i="1" s="1"/>
  <c r="G11" i="1" s="1"/>
  <c r="G10" i="1" s="1"/>
  <c r="G9" i="1" s="1"/>
  <c r="F13" i="1"/>
  <c r="F12" i="1" s="1"/>
  <c r="F11" i="1" s="1"/>
  <c r="F10" i="1" s="1"/>
  <c r="F9" i="1" s="1"/>
  <c r="H59" i="1" l="1"/>
  <c r="H14" i="1"/>
  <c r="H13" i="1" s="1"/>
  <c r="H12" i="1" s="1"/>
  <c r="H11" i="1" s="1"/>
  <c r="H10" i="1" s="1"/>
  <c r="H9" i="1" s="1"/>
  <c r="E14" i="1"/>
  <c r="E13" i="1" s="1"/>
  <c r="E12" i="1" s="1"/>
  <c r="E11" i="1" s="1"/>
  <c r="E10" i="1" s="1"/>
  <c r="E9" i="1" s="1"/>
  <c r="E59" i="1"/>
</calcChain>
</file>

<file path=xl/sharedStrings.xml><?xml version="1.0" encoding="utf-8"?>
<sst xmlns="http://schemas.openxmlformats.org/spreadsheetml/2006/main" count="65" uniqueCount="65">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</sst>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39CF-87F9-4C06-A521-665E0426D2F2}">
  <sheetPr>
    <tabColor rgb="FFFF495C"/>
  </sheetPr>
  <dimension ref="B1:H59"/>
  <sheetViews>
    <sheetView showGridLines="0" tabSelected="1" zoomScale="154" zoomScaleNormal="154" workbookViewId="0">
      <selection activeCell="D13" sqref="D13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75" thickBot="1" x14ac:dyDescent="0.3">
      <c r="B5" s="26" t="s">
        <v>64</v>
      </c>
      <c r="C5" s="27"/>
      <c r="D5" s="27"/>
      <c r="E5" s="27"/>
      <c r="F5" s="27"/>
      <c r="G5" s="27"/>
      <c r="H5" s="28"/>
    </row>
    <row r="6" spans="2:8" ht="15.7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.25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5.7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275677285.88</v>
      </c>
      <c r="D9" s="9">
        <v>11968369.58</v>
      </c>
      <c r="E9" s="8">
        <f t="shared" ref="E9:H13" si="0">+E10</f>
        <v>288995920.01999998</v>
      </c>
      <c r="F9" s="8">
        <f t="shared" si="0"/>
        <v>182321943.53000003</v>
      </c>
      <c r="G9" s="9">
        <f t="shared" si="0"/>
        <v>165518510.95000002</v>
      </c>
      <c r="H9" s="8">
        <f t="shared" si="0"/>
        <v>106673976.49000001</v>
      </c>
    </row>
    <row r="10" spans="2:8" x14ac:dyDescent="0.25">
      <c r="B10" s="10" t="s">
        <v>14</v>
      </c>
      <c r="C10" s="11">
        <f>+C11</f>
        <v>275677285.88</v>
      </c>
      <c r="D10" s="12">
        <v>11968369.58</v>
      </c>
      <c r="E10" s="11">
        <f t="shared" si="0"/>
        <v>288995920.01999998</v>
      </c>
      <c r="F10" s="11">
        <f t="shared" si="0"/>
        <v>182321943.53000003</v>
      </c>
      <c r="G10" s="12">
        <f t="shared" si="0"/>
        <v>165518510.95000002</v>
      </c>
      <c r="H10" s="11">
        <f t="shared" si="0"/>
        <v>106673976.49000001</v>
      </c>
    </row>
    <row r="11" spans="2:8" x14ac:dyDescent="0.25">
      <c r="B11" s="10" t="s">
        <v>15</v>
      </c>
      <c r="C11" s="11">
        <f>+C12</f>
        <v>275677285.88</v>
      </c>
      <c r="D11" s="12">
        <v>11968369.58</v>
      </c>
      <c r="E11" s="11">
        <f t="shared" si="0"/>
        <v>288995920.01999998</v>
      </c>
      <c r="F11" s="11">
        <f t="shared" si="0"/>
        <v>182321943.53000003</v>
      </c>
      <c r="G11" s="12">
        <f t="shared" si="0"/>
        <v>165518510.95000002</v>
      </c>
      <c r="H11" s="11">
        <f t="shared" si="0"/>
        <v>106673976.49000001</v>
      </c>
    </row>
    <row r="12" spans="2:8" x14ac:dyDescent="0.25">
      <c r="B12" s="13" t="s">
        <v>16</v>
      </c>
      <c r="C12" s="11">
        <f>+C13</f>
        <v>275677285.88</v>
      </c>
      <c r="D12" s="12">
        <v>11968369.58</v>
      </c>
      <c r="E12" s="11">
        <f t="shared" si="0"/>
        <v>288995920.01999998</v>
      </c>
      <c r="F12" s="11">
        <f t="shared" si="0"/>
        <v>182321943.53000003</v>
      </c>
      <c r="G12" s="12">
        <f t="shared" si="0"/>
        <v>165518510.95000002</v>
      </c>
      <c r="H12" s="11">
        <f t="shared" si="0"/>
        <v>106673976.49000001</v>
      </c>
    </row>
    <row r="13" spans="2:8" x14ac:dyDescent="0.25">
      <c r="B13" s="10" t="s">
        <v>17</v>
      </c>
      <c r="C13" s="11">
        <f>+C14</f>
        <v>275677285.88</v>
      </c>
      <c r="D13" s="12">
        <v>11968369.58</v>
      </c>
      <c r="E13" s="11">
        <f t="shared" si="0"/>
        <v>288995920.01999998</v>
      </c>
      <c r="F13" s="11">
        <f t="shared" si="0"/>
        <v>182321943.53000003</v>
      </c>
      <c r="G13" s="12">
        <f t="shared" si="0"/>
        <v>165518510.95000002</v>
      </c>
      <c r="H13" s="11">
        <f t="shared" si="0"/>
        <v>106673976.49000001</v>
      </c>
    </row>
    <row r="14" spans="2:8" x14ac:dyDescent="0.25">
      <c r="B14" s="10" t="s">
        <v>18</v>
      </c>
      <c r="C14" s="14">
        <f t="shared" ref="C14:H14" si="1">+C15+C16+C17+C18++C19+C20+C21+C22+C23+C24++C25+C26+C27+C28+C29+C30+C31+C32+C33+C34+C35+C36+C37+C38+C39+C40+C41+C42+C43+C44+C45+C46+C47+C48+C49+C50+C51+C52+C53+C54+C55+C56+C57+C58</f>
        <v>275677285.88</v>
      </c>
      <c r="D14" s="15">
        <f t="shared" si="1"/>
        <v>13318634.140000002</v>
      </c>
      <c r="E14" s="14">
        <f t="shared" si="1"/>
        <v>288995920.01999998</v>
      </c>
      <c r="F14" s="14">
        <f t="shared" si="1"/>
        <v>182321943.53000003</v>
      </c>
      <c r="G14" s="15">
        <f t="shared" si="1"/>
        <v>165518510.95000002</v>
      </c>
      <c r="H14" s="14">
        <f t="shared" si="1"/>
        <v>106673976.49000001</v>
      </c>
    </row>
    <row r="15" spans="2:8" x14ac:dyDescent="0.25">
      <c r="B15" s="16" t="s">
        <v>19</v>
      </c>
      <c r="C15" s="17">
        <v>5444701.25</v>
      </c>
      <c r="D15" s="12">
        <v>1876232.74</v>
      </c>
      <c r="E15" s="17">
        <f>C15+D15</f>
        <v>7320933.9900000002</v>
      </c>
      <c r="F15" s="11">
        <v>6150413.2800000003</v>
      </c>
      <c r="G15" s="12">
        <v>6150413.2800000003</v>
      </c>
      <c r="H15" s="17">
        <f>E15-F15</f>
        <v>1170520.71</v>
      </c>
    </row>
    <row r="16" spans="2:8" x14ac:dyDescent="0.25">
      <c r="B16" s="16" t="s">
        <v>20</v>
      </c>
      <c r="C16" s="17">
        <v>4364777.25</v>
      </c>
      <c r="D16" s="12">
        <v>3106014.78</v>
      </c>
      <c r="E16" s="17">
        <f t="shared" ref="E16:E58" si="2">C16+D16</f>
        <v>7470792.0299999993</v>
      </c>
      <c r="F16" s="11">
        <v>6700713.4299999997</v>
      </c>
      <c r="G16" s="12">
        <v>6676763.4299999997</v>
      </c>
      <c r="H16" s="17">
        <f>E16-F16</f>
        <v>770078.59999999963</v>
      </c>
    </row>
    <row r="17" spans="2:8" x14ac:dyDescent="0.25">
      <c r="B17" s="16" t="s">
        <v>21</v>
      </c>
      <c r="C17" s="17">
        <v>6354640.1699999999</v>
      </c>
      <c r="D17" s="12">
        <v>-273444.89</v>
      </c>
      <c r="E17" s="17">
        <f t="shared" si="2"/>
        <v>6081195.2800000003</v>
      </c>
      <c r="F17" s="11">
        <v>3848048.3</v>
      </c>
      <c r="G17" s="12">
        <v>3848048.3</v>
      </c>
      <c r="H17" s="17">
        <f>E17-F17</f>
        <v>2233146.9800000004</v>
      </c>
    </row>
    <row r="18" spans="2:8" x14ac:dyDescent="0.25">
      <c r="B18" s="16" t="s">
        <v>22</v>
      </c>
      <c r="C18" s="17">
        <v>1913310.5</v>
      </c>
      <c r="D18" s="12">
        <v>148929.66</v>
      </c>
      <c r="E18" s="17">
        <f t="shared" si="2"/>
        <v>2062240.16</v>
      </c>
      <c r="F18" s="11">
        <v>1515526.69</v>
      </c>
      <c r="G18" s="12">
        <v>1515526.69</v>
      </c>
      <c r="H18" s="17">
        <f t="shared" ref="H18:H58" si="3">E18-F18</f>
        <v>546713.47</v>
      </c>
    </row>
    <row r="19" spans="2:8" x14ac:dyDescent="0.25">
      <c r="B19" s="16" t="s">
        <v>23</v>
      </c>
      <c r="C19" s="17">
        <v>5203320.75</v>
      </c>
      <c r="D19" s="12">
        <v>-65133.46</v>
      </c>
      <c r="E19" s="17">
        <f t="shared" si="2"/>
        <v>5138187.29</v>
      </c>
      <c r="F19" s="11">
        <v>3802840.77</v>
      </c>
      <c r="G19" s="12">
        <v>3802840.77</v>
      </c>
      <c r="H19" s="17">
        <f t="shared" si="3"/>
        <v>1335346.52</v>
      </c>
    </row>
    <row r="20" spans="2:8" x14ac:dyDescent="0.25">
      <c r="B20" s="16" t="s">
        <v>24</v>
      </c>
      <c r="C20" s="17">
        <v>382566.25</v>
      </c>
      <c r="D20" s="12">
        <v>59029.31</v>
      </c>
      <c r="E20" s="17">
        <f t="shared" si="2"/>
        <v>441595.56</v>
      </c>
      <c r="F20" s="11">
        <v>278872.78000000003</v>
      </c>
      <c r="G20" s="12">
        <v>278872.78000000003</v>
      </c>
      <c r="H20" s="17">
        <f t="shared" si="3"/>
        <v>162722.77999999997</v>
      </c>
    </row>
    <row r="21" spans="2:8" x14ac:dyDescent="0.25">
      <c r="B21" s="16" t="s">
        <v>25</v>
      </c>
      <c r="C21" s="17">
        <v>498290.5</v>
      </c>
      <c r="D21" s="12">
        <v>-70801.289999999994</v>
      </c>
      <c r="E21" s="17">
        <f t="shared" si="2"/>
        <v>427489.21</v>
      </c>
      <c r="F21" s="11">
        <v>282315.25</v>
      </c>
      <c r="G21" s="12">
        <v>282315.25</v>
      </c>
      <c r="H21" s="17">
        <f t="shared" si="3"/>
        <v>145173.96000000002</v>
      </c>
    </row>
    <row r="22" spans="2:8" x14ac:dyDescent="0.25">
      <c r="B22" s="16" t="s">
        <v>26</v>
      </c>
      <c r="C22" s="17">
        <v>803813</v>
      </c>
      <c r="D22" s="12">
        <v>11070.45</v>
      </c>
      <c r="E22" s="17">
        <f t="shared" si="2"/>
        <v>814883.45</v>
      </c>
      <c r="F22" s="11">
        <v>649749.44999999995</v>
      </c>
      <c r="G22" s="12">
        <v>649749.44999999995</v>
      </c>
      <c r="H22" s="17">
        <f t="shared" si="3"/>
        <v>165134</v>
      </c>
    </row>
    <row r="23" spans="2:8" x14ac:dyDescent="0.25">
      <c r="B23" s="16" t="s">
        <v>27</v>
      </c>
      <c r="C23" s="17">
        <v>1458749</v>
      </c>
      <c r="D23" s="12">
        <v>74687.31</v>
      </c>
      <c r="E23" s="17">
        <f t="shared" si="2"/>
        <v>1533436.31</v>
      </c>
      <c r="F23" s="11">
        <v>825867.17</v>
      </c>
      <c r="G23" s="12">
        <v>825867.17</v>
      </c>
      <c r="H23" s="17">
        <f t="shared" si="3"/>
        <v>707569.14</v>
      </c>
    </row>
    <row r="24" spans="2:8" x14ac:dyDescent="0.25">
      <c r="B24" s="16" t="s">
        <v>28</v>
      </c>
      <c r="C24" s="17">
        <v>2150644.25</v>
      </c>
      <c r="D24" s="12">
        <v>287092.78999999998</v>
      </c>
      <c r="E24" s="17">
        <f t="shared" si="2"/>
        <v>2437737.04</v>
      </c>
      <c r="F24" s="11">
        <v>1343954.11</v>
      </c>
      <c r="G24" s="12">
        <v>1343954.11</v>
      </c>
      <c r="H24" s="17">
        <f t="shared" si="3"/>
        <v>1093782.93</v>
      </c>
    </row>
    <row r="25" spans="2:8" x14ac:dyDescent="0.25">
      <c r="B25" s="16" t="s">
        <v>29</v>
      </c>
      <c r="C25" s="17">
        <v>6832280.7699999996</v>
      </c>
      <c r="D25" s="12">
        <v>71974.23</v>
      </c>
      <c r="E25" s="17">
        <f t="shared" si="2"/>
        <v>6904255</v>
      </c>
      <c r="F25" s="11">
        <v>5486364.9100000001</v>
      </c>
      <c r="G25" s="12">
        <v>5425753.4800000004</v>
      </c>
      <c r="H25" s="17">
        <f t="shared" si="3"/>
        <v>1417890.0899999999</v>
      </c>
    </row>
    <row r="26" spans="2:8" x14ac:dyDescent="0.25">
      <c r="B26" s="16" t="s">
        <v>30</v>
      </c>
      <c r="C26" s="17">
        <v>855393.75</v>
      </c>
      <c r="D26" s="12">
        <v>-5952.3</v>
      </c>
      <c r="E26" s="17">
        <f t="shared" si="2"/>
        <v>849441.45</v>
      </c>
      <c r="F26" s="11">
        <v>569706.72</v>
      </c>
      <c r="G26" s="12">
        <v>569706.72</v>
      </c>
      <c r="H26" s="17">
        <f t="shared" si="3"/>
        <v>279734.73</v>
      </c>
    </row>
    <row r="27" spans="2:8" x14ac:dyDescent="0.25">
      <c r="B27" s="16" t="s">
        <v>31</v>
      </c>
      <c r="C27" s="17">
        <v>396881.75</v>
      </c>
      <c r="D27" s="12">
        <v>48503.05</v>
      </c>
      <c r="E27" s="17">
        <f t="shared" si="2"/>
        <v>445384.8</v>
      </c>
      <c r="F27" s="11">
        <v>282865.90999999997</v>
      </c>
      <c r="G27" s="12">
        <v>282865.90999999997</v>
      </c>
      <c r="H27" s="17">
        <f t="shared" si="3"/>
        <v>162518.89000000001</v>
      </c>
    </row>
    <row r="28" spans="2:8" x14ac:dyDescent="0.25">
      <c r="B28" s="16" t="s">
        <v>32</v>
      </c>
      <c r="C28" s="17">
        <v>23024600.949999999</v>
      </c>
      <c r="D28" s="12">
        <v>-165462.24</v>
      </c>
      <c r="E28" s="17">
        <f t="shared" si="2"/>
        <v>22859138.710000001</v>
      </c>
      <c r="F28" s="11">
        <v>14550209.460000001</v>
      </c>
      <c r="G28" s="12">
        <v>14550209.460000001</v>
      </c>
      <c r="H28" s="17">
        <f t="shared" si="3"/>
        <v>8308929.25</v>
      </c>
    </row>
    <row r="29" spans="2:8" x14ac:dyDescent="0.25">
      <c r="B29" s="16" t="s">
        <v>33</v>
      </c>
      <c r="C29" s="17">
        <v>1594071.25</v>
      </c>
      <c r="D29" s="12">
        <v>556073.80000000005</v>
      </c>
      <c r="E29" s="17">
        <f t="shared" si="2"/>
        <v>2150145.0499999998</v>
      </c>
      <c r="F29" s="11">
        <v>1348229.04</v>
      </c>
      <c r="G29" s="12">
        <v>944363.44</v>
      </c>
      <c r="H29" s="17">
        <f t="shared" si="3"/>
        <v>801916.00999999978</v>
      </c>
    </row>
    <row r="30" spans="2:8" x14ac:dyDescent="0.25">
      <c r="B30" s="16" t="s">
        <v>34</v>
      </c>
      <c r="C30" s="17">
        <v>2535967.75</v>
      </c>
      <c r="D30" s="12">
        <v>237918.24</v>
      </c>
      <c r="E30" s="17">
        <f t="shared" si="2"/>
        <v>2773885.99</v>
      </c>
      <c r="F30" s="11">
        <v>2098996.11</v>
      </c>
      <c r="G30" s="12">
        <v>2073474.95</v>
      </c>
      <c r="H30" s="17">
        <f t="shared" si="3"/>
        <v>674889.88000000035</v>
      </c>
    </row>
    <row r="31" spans="2:8" x14ac:dyDescent="0.25">
      <c r="B31" s="16" t="s">
        <v>35</v>
      </c>
      <c r="C31" s="17">
        <v>1766604.75</v>
      </c>
      <c r="D31" s="12">
        <v>166239.97</v>
      </c>
      <c r="E31" s="17">
        <f t="shared" si="2"/>
        <v>1932844.72</v>
      </c>
      <c r="F31" s="11">
        <v>1423158.19</v>
      </c>
      <c r="G31" s="12">
        <v>1423158.19</v>
      </c>
      <c r="H31" s="17">
        <f t="shared" si="3"/>
        <v>509686.53</v>
      </c>
    </row>
    <row r="32" spans="2:8" x14ac:dyDescent="0.25">
      <c r="B32" s="16" t="s">
        <v>36</v>
      </c>
      <c r="C32" s="17">
        <v>724880</v>
      </c>
      <c r="D32" s="12">
        <v>182066.44</v>
      </c>
      <c r="E32" s="17">
        <f t="shared" si="2"/>
        <v>906946.44</v>
      </c>
      <c r="F32" s="11">
        <v>665500.59</v>
      </c>
      <c r="G32" s="12">
        <v>665500.59</v>
      </c>
      <c r="H32" s="17">
        <f t="shared" si="3"/>
        <v>241445.84999999998</v>
      </c>
    </row>
    <row r="33" spans="2:8" x14ac:dyDescent="0.25">
      <c r="B33" s="16" t="s">
        <v>37</v>
      </c>
      <c r="C33" s="17">
        <v>182720</v>
      </c>
      <c r="D33" s="12">
        <v>9880</v>
      </c>
      <c r="E33" s="17">
        <f t="shared" si="2"/>
        <v>192600</v>
      </c>
      <c r="F33" s="11">
        <v>137708.51999999999</v>
      </c>
      <c r="G33" s="12">
        <v>137708.51999999999</v>
      </c>
      <c r="H33" s="17">
        <f t="shared" si="3"/>
        <v>54891.48000000001</v>
      </c>
    </row>
    <row r="34" spans="2:8" x14ac:dyDescent="0.25">
      <c r="B34" s="16" t="s">
        <v>38</v>
      </c>
      <c r="C34" s="17">
        <v>87300</v>
      </c>
      <c r="D34" s="12">
        <v>18366.41</v>
      </c>
      <c r="E34" s="17">
        <f t="shared" si="2"/>
        <v>105666.41</v>
      </c>
      <c r="F34" s="11">
        <v>76750.05</v>
      </c>
      <c r="G34" s="12">
        <v>76750.05</v>
      </c>
      <c r="H34" s="17">
        <f t="shared" si="3"/>
        <v>28916.36</v>
      </c>
    </row>
    <row r="35" spans="2:8" x14ac:dyDescent="0.25">
      <c r="B35" s="16" t="s">
        <v>39</v>
      </c>
      <c r="C35" s="17">
        <v>53010</v>
      </c>
      <c r="D35" s="12">
        <v>14955.32</v>
      </c>
      <c r="E35" s="17">
        <f t="shared" si="2"/>
        <v>67965.320000000007</v>
      </c>
      <c r="F35" s="11">
        <v>40103.54</v>
      </c>
      <c r="G35" s="12">
        <v>40103.54</v>
      </c>
      <c r="H35" s="17">
        <f t="shared" si="3"/>
        <v>27861.780000000006</v>
      </c>
    </row>
    <row r="36" spans="2:8" x14ac:dyDescent="0.25">
      <c r="B36" s="16" t="s">
        <v>40</v>
      </c>
      <c r="C36" s="17">
        <v>61250</v>
      </c>
      <c r="D36" s="12">
        <v>8013.02</v>
      </c>
      <c r="E36" s="17">
        <f t="shared" si="2"/>
        <v>69263.02</v>
      </c>
      <c r="F36" s="11">
        <v>45460.73</v>
      </c>
      <c r="G36" s="12">
        <v>45460.73</v>
      </c>
      <c r="H36" s="17">
        <f t="shared" si="3"/>
        <v>23802.29</v>
      </c>
    </row>
    <row r="37" spans="2:8" x14ac:dyDescent="0.25">
      <c r="B37" s="16" t="s">
        <v>41</v>
      </c>
      <c r="C37" s="17">
        <v>173300</v>
      </c>
      <c r="D37" s="12">
        <v>50717.64</v>
      </c>
      <c r="E37" s="17">
        <f t="shared" si="2"/>
        <v>224017.64</v>
      </c>
      <c r="F37" s="11">
        <v>126911.76</v>
      </c>
      <c r="G37" s="12">
        <v>126911.76</v>
      </c>
      <c r="H37" s="17">
        <f t="shared" si="3"/>
        <v>97105.880000000019</v>
      </c>
    </row>
    <row r="38" spans="2:8" x14ac:dyDescent="0.25">
      <c r="B38" s="16" t="s">
        <v>42</v>
      </c>
      <c r="C38" s="17">
        <v>116750</v>
      </c>
      <c r="D38" s="12">
        <v>23277.9</v>
      </c>
      <c r="E38" s="17">
        <f t="shared" si="2"/>
        <v>140027.9</v>
      </c>
      <c r="F38" s="11">
        <v>97436.53</v>
      </c>
      <c r="G38" s="12">
        <v>97436.53</v>
      </c>
      <c r="H38" s="17">
        <f t="shared" si="3"/>
        <v>42591.369999999995</v>
      </c>
    </row>
    <row r="39" spans="2:8" x14ac:dyDescent="0.25">
      <c r="B39" s="16" t="s">
        <v>43</v>
      </c>
      <c r="C39" s="17">
        <v>56760</v>
      </c>
      <c r="D39" s="12">
        <v>5604.52</v>
      </c>
      <c r="E39" s="17">
        <f t="shared" si="2"/>
        <v>62364.520000000004</v>
      </c>
      <c r="F39" s="11">
        <v>26845.48</v>
      </c>
      <c r="G39" s="12">
        <v>26845.48</v>
      </c>
      <c r="H39" s="17">
        <f t="shared" si="3"/>
        <v>35519.040000000008</v>
      </c>
    </row>
    <row r="40" spans="2:8" x14ac:dyDescent="0.25">
      <c r="B40" s="16" t="s">
        <v>44</v>
      </c>
      <c r="C40" s="17">
        <v>129000</v>
      </c>
      <c r="D40" s="12">
        <v>34400.199999999997</v>
      </c>
      <c r="E40" s="17">
        <f t="shared" si="2"/>
        <v>163400.20000000001</v>
      </c>
      <c r="F40" s="11">
        <v>114709.18</v>
      </c>
      <c r="G40" s="12">
        <v>114709.18</v>
      </c>
      <c r="H40" s="17">
        <f t="shared" si="3"/>
        <v>48691.020000000019</v>
      </c>
    </row>
    <row r="41" spans="2:8" x14ac:dyDescent="0.25">
      <c r="B41" s="16" t="s">
        <v>45</v>
      </c>
      <c r="C41" s="17">
        <v>181600</v>
      </c>
      <c r="D41" s="12">
        <v>65618.92</v>
      </c>
      <c r="E41" s="17">
        <f t="shared" si="2"/>
        <v>247218.91999999998</v>
      </c>
      <c r="F41" s="11">
        <v>165382.62</v>
      </c>
      <c r="G41" s="12">
        <v>165382.62</v>
      </c>
      <c r="H41" s="17">
        <f t="shared" si="3"/>
        <v>81836.299999999988</v>
      </c>
    </row>
    <row r="42" spans="2:8" x14ac:dyDescent="0.25">
      <c r="B42" s="16" t="s">
        <v>46</v>
      </c>
      <c r="C42" s="17">
        <v>1778445</v>
      </c>
      <c r="D42" s="12">
        <v>342829.92</v>
      </c>
      <c r="E42" s="17">
        <f t="shared" si="2"/>
        <v>2121274.92</v>
      </c>
      <c r="F42" s="11">
        <v>1512215.03</v>
      </c>
      <c r="G42" s="12">
        <v>1512215.03</v>
      </c>
      <c r="H42" s="17">
        <f t="shared" si="3"/>
        <v>609059.8899999999</v>
      </c>
    </row>
    <row r="43" spans="2:8" x14ac:dyDescent="0.25">
      <c r="B43" s="16" t="s">
        <v>47</v>
      </c>
      <c r="C43" s="17">
        <v>257194</v>
      </c>
      <c r="D43" s="12">
        <v>91283.07</v>
      </c>
      <c r="E43" s="17">
        <f t="shared" si="2"/>
        <v>348477.07</v>
      </c>
      <c r="F43" s="11">
        <v>253010.09</v>
      </c>
      <c r="G43" s="12">
        <v>253010.09</v>
      </c>
      <c r="H43" s="17">
        <f t="shared" si="3"/>
        <v>95466.98000000001</v>
      </c>
    </row>
    <row r="44" spans="2:8" x14ac:dyDescent="0.25">
      <c r="B44" s="16" t="s">
        <v>48</v>
      </c>
      <c r="C44" s="17">
        <v>1366247.5</v>
      </c>
      <c r="D44" s="12">
        <v>150460.24</v>
      </c>
      <c r="E44" s="17">
        <f t="shared" si="2"/>
        <v>1516707.74</v>
      </c>
      <c r="F44" s="11">
        <v>947273.22</v>
      </c>
      <c r="G44" s="12">
        <v>947273.22</v>
      </c>
      <c r="H44" s="17">
        <f t="shared" si="3"/>
        <v>569434.52</v>
      </c>
    </row>
    <row r="45" spans="2:8" x14ac:dyDescent="0.25">
      <c r="B45" s="16" t="s">
        <v>49</v>
      </c>
      <c r="C45" s="17">
        <v>400056.75</v>
      </c>
      <c r="D45" s="12">
        <v>937796.64</v>
      </c>
      <c r="E45" s="17">
        <f t="shared" si="2"/>
        <v>1337853.3900000001</v>
      </c>
      <c r="F45" s="11">
        <v>1183408.06</v>
      </c>
      <c r="G45" s="12">
        <v>1183408.06</v>
      </c>
      <c r="H45" s="17">
        <f t="shared" si="3"/>
        <v>154445.33000000007</v>
      </c>
    </row>
    <row r="46" spans="2:8" x14ac:dyDescent="0.25">
      <c r="B46" s="16" t="s">
        <v>50</v>
      </c>
      <c r="C46" s="17">
        <v>378186</v>
      </c>
      <c r="D46" s="12">
        <v>29317.85</v>
      </c>
      <c r="E46" s="17">
        <f t="shared" si="2"/>
        <v>407503.85</v>
      </c>
      <c r="F46" s="11">
        <v>313424.65000000002</v>
      </c>
      <c r="G46" s="12">
        <v>313424.65000000002</v>
      </c>
      <c r="H46" s="17">
        <f t="shared" si="3"/>
        <v>94079.199999999953</v>
      </c>
    </row>
    <row r="47" spans="2:8" x14ac:dyDescent="0.25">
      <c r="B47" s="16" t="s">
        <v>51</v>
      </c>
      <c r="C47" s="17">
        <v>3893197.75</v>
      </c>
      <c r="D47" s="12">
        <v>5697138.4000000004</v>
      </c>
      <c r="E47" s="17">
        <f t="shared" si="2"/>
        <v>9590336.1500000004</v>
      </c>
      <c r="F47" s="11">
        <v>8230169.6399999997</v>
      </c>
      <c r="G47" s="12">
        <v>8230169.6399999997</v>
      </c>
      <c r="H47" s="17">
        <f t="shared" si="3"/>
        <v>1360166.5100000007</v>
      </c>
    </row>
    <row r="48" spans="2:8" x14ac:dyDescent="0.25">
      <c r="B48" s="16" t="s">
        <v>52</v>
      </c>
      <c r="C48" s="17">
        <v>24349123</v>
      </c>
      <c r="D48" s="12">
        <v>17864677.48</v>
      </c>
      <c r="E48" s="17">
        <f t="shared" si="2"/>
        <v>42213800.480000004</v>
      </c>
      <c r="F48" s="11">
        <v>33452844.260000002</v>
      </c>
      <c r="G48" s="12">
        <v>25243647.109999999</v>
      </c>
      <c r="H48" s="17">
        <f t="shared" si="3"/>
        <v>8760956.2200000025</v>
      </c>
    </row>
    <row r="49" spans="2:8" x14ac:dyDescent="0.25">
      <c r="B49" s="16" t="s">
        <v>53</v>
      </c>
      <c r="C49" s="17">
        <v>1512295.25</v>
      </c>
      <c r="D49" s="12">
        <v>11695.31</v>
      </c>
      <c r="E49" s="17">
        <f t="shared" si="2"/>
        <v>1523990.56</v>
      </c>
      <c r="F49" s="11">
        <v>1139216.23</v>
      </c>
      <c r="G49" s="12">
        <v>1132952.23</v>
      </c>
      <c r="H49" s="17">
        <f t="shared" si="3"/>
        <v>384774.33000000007</v>
      </c>
    </row>
    <row r="50" spans="2:8" x14ac:dyDescent="0.25">
      <c r="B50" s="16" t="s">
        <v>54</v>
      </c>
      <c r="C50" s="17">
        <v>3620292</v>
      </c>
      <c r="D50" s="12">
        <v>-69295.460000000006</v>
      </c>
      <c r="E50" s="17">
        <f t="shared" si="2"/>
        <v>3550996.54</v>
      </c>
      <c r="F50" s="11">
        <v>3262410.96</v>
      </c>
      <c r="G50" s="12">
        <v>3262410.96</v>
      </c>
      <c r="H50" s="17">
        <f t="shared" si="3"/>
        <v>288585.58000000007</v>
      </c>
    </row>
    <row r="51" spans="2:8" x14ac:dyDescent="0.25">
      <c r="B51" s="16" t="s">
        <v>55</v>
      </c>
      <c r="C51" s="17">
        <v>10665866.039999999</v>
      </c>
      <c r="D51" s="12">
        <v>-3987.27</v>
      </c>
      <c r="E51" s="17">
        <f t="shared" si="2"/>
        <v>10661878.77</v>
      </c>
      <c r="F51" s="11">
        <v>6798462.1500000004</v>
      </c>
      <c r="G51" s="12">
        <v>6334462.1500000004</v>
      </c>
      <c r="H51" s="17">
        <f t="shared" si="3"/>
        <v>3863416.6199999992</v>
      </c>
    </row>
    <row r="52" spans="2:8" x14ac:dyDescent="0.25">
      <c r="B52" s="16" t="s">
        <v>56</v>
      </c>
      <c r="C52" s="17">
        <v>1261925</v>
      </c>
      <c r="D52" s="12">
        <v>180770.85</v>
      </c>
      <c r="E52" s="17">
        <f t="shared" si="2"/>
        <v>1442695.85</v>
      </c>
      <c r="F52" s="11">
        <v>1047264.01</v>
      </c>
      <c r="G52" s="12">
        <v>1047264.01</v>
      </c>
      <c r="H52" s="17">
        <f t="shared" si="3"/>
        <v>395431.84000000008</v>
      </c>
    </row>
    <row r="53" spans="2:8" x14ac:dyDescent="0.25">
      <c r="B53" s="16" t="s">
        <v>57</v>
      </c>
      <c r="C53" s="17">
        <v>1999332.75</v>
      </c>
      <c r="D53" s="12">
        <v>399708.77</v>
      </c>
      <c r="E53" s="17">
        <f t="shared" si="2"/>
        <v>2399041.52</v>
      </c>
      <c r="F53" s="11">
        <v>1869567.34</v>
      </c>
      <c r="G53" s="12">
        <v>1867138.75</v>
      </c>
      <c r="H53" s="17">
        <f t="shared" si="3"/>
        <v>529474.17999999993</v>
      </c>
    </row>
    <row r="54" spans="2:8" x14ac:dyDescent="0.25">
      <c r="B54" s="16" t="s">
        <v>58</v>
      </c>
      <c r="C54" s="17">
        <v>8024707.1600000001</v>
      </c>
      <c r="D54" s="12">
        <v>1416194.14</v>
      </c>
      <c r="E54" s="17">
        <f t="shared" si="2"/>
        <v>9440901.3000000007</v>
      </c>
      <c r="F54" s="11">
        <v>8194724.5300000003</v>
      </c>
      <c r="G54" s="12">
        <v>8194724.5300000003</v>
      </c>
      <c r="H54" s="17">
        <f t="shared" si="3"/>
        <v>1246176.7700000005</v>
      </c>
    </row>
    <row r="55" spans="2:8" x14ac:dyDescent="0.25">
      <c r="B55" s="16" t="s">
        <v>59</v>
      </c>
      <c r="C55" s="17">
        <v>130910784.89</v>
      </c>
      <c r="D55" s="12">
        <v>-20953015.43</v>
      </c>
      <c r="E55" s="17">
        <f t="shared" si="2"/>
        <v>109957769.46000001</v>
      </c>
      <c r="F55" s="11">
        <v>47647038.090000004</v>
      </c>
      <c r="G55" s="12">
        <v>40039443.439999998</v>
      </c>
      <c r="H55" s="17">
        <f t="shared" si="3"/>
        <v>62310731.370000005</v>
      </c>
    </row>
    <row r="56" spans="2:8" x14ac:dyDescent="0.25">
      <c r="B56" s="16" t="s">
        <v>60</v>
      </c>
      <c r="C56" s="17">
        <v>3472920.25</v>
      </c>
      <c r="D56" s="12">
        <v>281577.09000000003</v>
      </c>
      <c r="E56" s="17">
        <f t="shared" si="2"/>
        <v>3754497.34</v>
      </c>
      <c r="F56" s="11">
        <v>2634349.4900000002</v>
      </c>
      <c r="G56" s="12">
        <v>2634349.4900000002</v>
      </c>
      <c r="H56" s="17">
        <f t="shared" si="3"/>
        <v>1120147.8499999996</v>
      </c>
    </row>
    <row r="57" spans="2:8" x14ac:dyDescent="0.25">
      <c r="B57" s="16" t="s">
        <v>61</v>
      </c>
      <c r="C57" s="17">
        <v>6383227.5</v>
      </c>
      <c r="D57" s="12">
        <v>12837.64</v>
      </c>
      <c r="E57" s="17">
        <f t="shared" si="2"/>
        <v>6396065.1399999997</v>
      </c>
      <c r="F57" s="11">
        <v>4646205.75</v>
      </c>
      <c r="G57" s="12">
        <v>4646205.75</v>
      </c>
      <c r="H57" s="17">
        <f t="shared" si="3"/>
        <v>1749859.3899999997</v>
      </c>
    </row>
    <row r="58" spans="2:8" ht="15.75" thickBot="1" x14ac:dyDescent="0.3">
      <c r="B58" s="16" t="s">
        <v>62</v>
      </c>
      <c r="C58" s="17">
        <v>8056301.1500000004</v>
      </c>
      <c r="D58" s="12">
        <v>452772.38</v>
      </c>
      <c r="E58" s="17">
        <f t="shared" si="2"/>
        <v>8509073.5300000012</v>
      </c>
      <c r="F58" s="12">
        <v>6535719.46</v>
      </c>
      <c r="G58" s="12">
        <v>6535719.46</v>
      </c>
      <c r="H58" s="17">
        <f t="shared" si="3"/>
        <v>1973354.0700000012</v>
      </c>
    </row>
    <row r="59" spans="2:8" ht="15.75" thickBot="1" x14ac:dyDescent="0.3">
      <c r="B59" s="18" t="s">
        <v>63</v>
      </c>
      <c r="C59" s="19">
        <f t="shared" ref="C59:H59" si="4">C15+C16+C17+C18+C19+C20+C21+C22+C23+C24+C25+C26+C27+C28+C29+C30+C31+C32+C33+C34+C35+C36+C37+C38+C39+C40+C41+C42+C43+C44+C45+C46+C47+C48+C49+C50+C51+C52+C53+C54+C55+C56+C57+C58</f>
        <v>275677285.88</v>
      </c>
      <c r="D59" s="19">
        <f t="shared" si="4"/>
        <v>13318634.140000002</v>
      </c>
      <c r="E59" s="19">
        <f t="shared" si="4"/>
        <v>288995920.01999998</v>
      </c>
      <c r="F59" s="19">
        <f t="shared" si="4"/>
        <v>182321943.53000003</v>
      </c>
      <c r="G59" s="19">
        <f t="shared" si="4"/>
        <v>165518510.95000002</v>
      </c>
      <c r="H59" s="19">
        <f t="shared" si="4"/>
        <v>106673976.49000001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2023-01-30T17:00:52Z</dcterms:created>
  <dcterms:modified xsi:type="dcterms:W3CDTF">2023-10-31T03:11:11Z</dcterms:modified>
</cp:coreProperties>
</file>