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 ESTADOS E INFORMACIÓN CONTABLE\"/>
    </mc:Choice>
  </mc:AlternateContent>
  <xr:revisionPtr revIDLastSave="0" documentId="13_ncr:1_{867D1C2C-5103-4DE1-917D-E5EA7651E75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H8" i="10" s="1"/>
  <c r="G10" i="10"/>
  <c r="F10" i="10"/>
  <c r="F8" i="10" s="1"/>
  <c r="E10" i="10"/>
  <c r="E8" i="10" s="1"/>
  <c r="D10" i="10"/>
  <c r="D8" i="10" s="1"/>
  <c r="G19" i="10" l="1"/>
  <c r="G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<sst xmlns="http://schemas.openxmlformats.org/spreadsheetml/2006/main" count="30" uniqueCount="30">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</sst>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1068721430.9200001</v>
      </c>
      <c r="F8" s="8">
        <f>+F10+F19</f>
        <v>966989402.36000001</v>
      </c>
      <c r="G8" s="8">
        <f>+G10+G19</f>
        <v>503022725.55000001</v>
      </c>
      <c r="H8" s="8">
        <f>+H10+H19</f>
        <v>101732028.56000003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65805470.149999999</v>
      </c>
      <c r="E10" s="8">
        <f>+E11+E12+E13+E14+E15+E16+E17</f>
        <v>919643440.23000002</v>
      </c>
      <c r="F10" s="8">
        <f>+F11+F12+F13+F14+F15+F16+F17</f>
        <v>871443495.70000005</v>
      </c>
      <c r="G10" s="8">
        <f>+G11+G12+G13+G14+G15+G16+G17</f>
        <v>114005414.68000001</v>
      </c>
      <c r="H10" s="8">
        <f>+H11+H12+H13+H14+H15+H16+H17</f>
        <v>48199944.530000009</v>
      </c>
    </row>
    <row r="11" spans="2:8" ht="9.75" customHeight="1" x14ac:dyDescent="0.25">
      <c r="B11" s="2"/>
      <c r="C11" s="4" t="s">
        <v>3</v>
      </c>
      <c r="D11" s="9">
        <v>65619319.899999999</v>
      </c>
      <c r="E11" s="9">
        <v>518502171.12</v>
      </c>
      <c r="F11" s="9">
        <v>474020481.82999998</v>
      </c>
      <c r="G11" s="9">
        <f>+D11+E11-F11</f>
        <v>110101009.19</v>
      </c>
      <c r="H11" s="9">
        <f>+G11-D11</f>
        <v>44481689.289999999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401141269.11000001</v>
      </c>
      <c r="F12" s="9">
        <v>397423013.87</v>
      </c>
      <c r="G12" s="9">
        <f t="shared" ref="G12:G17" si="0">+D12+E12-F12</f>
        <v>3904405.4900000095</v>
      </c>
      <c r="H12" s="9">
        <f t="shared" ref="H12:H17" si="1">+G12-D12</f>
        <v>3718255.2400000095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149077990.69</v>
      </c>
      <c r="F19" s="8">
        <f>+F20+F21+F22+F23+F24+F25+F26+F27+F28</f>
        <v>95545906.659999996</v>
      </c>
      <c r="G19" s="8">
        <f>+G20+G21+G22+G23+G24+G25+G26+G27+G28</f>
        <v>389017310.87</v>
      </c>
      <c r="H19" s="8">
        <f>+H20+H21+H22+H23+H24+H25+H26+H27+H28</f>
        <v>53532084.030000031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142885539.50999999</v>
      </c>
      <c r="F22" s="9">
        <v>79114372.170000002</v>
      </c>
      <c r="G22" s="9">
        <f t="shared" si="2"/>
        <v>515943138.52000004</v>
      </c>
      <c r="H22" s="9">
        <f t="shared" si="3"/>
        <v>63771167.340000033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6192451.1799999997</v>
      </c>
      <c r="F23" s="9">
        <v>0</v>
      </c>
      <c r="G23" s="9">
        <f t="shared" si="2"/>
        <v>46834244.969999999</v>
      </c>
      <c r="H23" s="9">
        <f t="shared" si="3"/>
        <v>6192451.1799999997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16431534.49</v>
      </c>
      <c r="G25" s="9">
        <f t="shared" si="2"/>
        <v>-173760072.62</v>
      </c>
      <c r="H25" s="9">
        <f t="shared" si="3"/>
        <v>-16431534.49000001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2024-03-01T20:28:31Z</dcterms:modified>
</cp:coreProperties>
</file>