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ECC7A2F4-9CD5-4B42-8B90-E7608EBA03D1}" xr6:coauthVersionLast="36" xr6:coauthVersionMax="47" xr10:uidLastSave="{00000000-0000-0000-0000-000000000000}"/>
  <bookViews>
    <workbookView xWindow="-120" yWindow="-120" windowWidth="29040" windowHeight="15720" xr2:uid="{B2185F62-826B-4BA8-8054-FB41011F33F4}"/>
  </bookViews>
  <sheets>
    <sheet name="EAEPE CF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  <c r="E43" i="1"/>
  <c r="E42" i="1"/>
  <c r="H42" i="1" s="1"/>
  <c r="E41" i="1"/>
  <c r="H41" i="1" s="1"/>
  <c r="E40" i="1"/>
  <c r="H40" i="1" s="1"/>
  <c r="H39" i="1" s="1"/>
  <c r="G39" i="1"/>
  <c r="F39" i="1"/>
  <c r="E39" i="1"/>
  <c r="D39" i="1"/>
  <c r="C39" i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E28" i="1" s="1"/>
  <c r="G28" i="1"/>
  <c r="F28" i="1"/>
  <c r="D28" i="1"/>
  <c r="C28" i="1"/>
  <c r="E26" i="1"/>
  <c r="H26" i="1" s="1"/>
  <c r="E25" i="1"/>
  <c r="H25" i="1" s="1"/>
  <c r="H24" i="1"/>
  <c r="E24" i="1"/>
  <c r="E23" i="1"/>
  <c r="H23" i="1" s="1"/>
  <c r="E22" i="1"/>
  <c r="H22" i="1" s="1"/>
  <c r="E21" i="1"/>
  <c r="H21" i="1" s="1"/>
  <c r="E20" i="1"/>
  <c r="E19" i="1" s="1"/>
  <c r="G19" i="1"/>
  <c r="F19" i="1"/>
  <c r="D19" i="1"/>
  <c r="C19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E9" i="1" s="1"/>
  <c r="G9" i="1"/>
  <c r="G44" i="1" s="1"/>
  <c r="F9" i="1"/>
  <c r="F44" i="1" s="1"/>
  <c r="D9" i="1"/>
  <c r="D44" i="1" s="1"/>
  <c r="C9" i="1"/>
  <c r="C44" i="1" s="1"/>
  <c r="E44" i="1" l="1"/>
  <c r="H10" i="1"/>
  <c r="H9" i="1" s="1"/>
  <c r="H20" i="1"/>
  <c r="H19" i="1" s="1"/>
  <c r="H29" i="1"/>
  <c r="H28" i="1" s="1"/>
  <c r="H44" i="1" l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<sst xmlns="http://schemas.openxmlformats.org/spreadsheetml/2006/main" count="47" uniqueCount="47">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</sst>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3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8BB3E-D68D-42A4-B71C-5A86FFAF1B92}">
  <sheetPr>
    <tabColor rgb="FFFF495C"/>
  </sheetPr>
  <dimension ref="B1:H44"/>
  <sheetViews>
    <sheetView showGridLines="0" tabSelected="1" zoomScale="154" zoomScaleNormal="154" workbookViewId="0">
      <selection activeCell="B2" sqref="B2:H44"/>
    </sheetView>
  </sheetViews>
  <sheetFormatPr baseColWidth="10" defaultRowHeight="15" x14ac:dyDescent="0.2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9" t="s">
        <v>0</v>
      </c>
      <c r="C2" s="10"/>
      <c r="D2" s="10"/>
      <c r="E2" s="10"/>
      <c r="F2" s="10"/>
      <c r="G2" s="10"/>
      <c r="H2" s="11"/>
    </row>
    <row r="3" spans="2:8" x14ac:dyDescent="0.25">
      <c r="B3" s="12" t="s">
        <v>1</v>
      </c>
      <c r="C3" s="13"/>
      <c r="D3" s="13"/>
      <c r="E3" s="13"/>
      <c r="F3" s="13"/>
      <c r="G3" s="13"/>
      <c r="H3" s="14"/>
    </row>
    <row r="4" spans="2:8" x14ac:dyDescent="0.25">
      <c r="B4" s="12" t="s">
        <v>2</v>
      </c>
      <c r="C4" s="13"/>
      <c r="D4" s="13"/>
      <c r="E4" s="13"/>
      <c r="F4" s="13"/>
      <c r="G4" s="13"/>
      <c r="H4" s="14"/>
    </row>
    <row r="5" spans="2:8" ht="15.75" thickBot="1" x14ac:dyDescent="0.3">
      <c r="B5" s="15" t="s">
        <v>46</v>
      </c>
      <c r="C5" s="16"/>
      <c r="D5" s="16"/>
      <c r="E5" s="16"/>
      <c r="F5" s="16"/>
      <c r="G5" s="16"/>
      <c r="H5" s="17"/>
    </row>
    <row r="6" spans="2:8" ht="15.75" thickBot="1" x14ac:dyDescent="0.3">
      <c r="B6" s="18" t="s">
        <v>3</v>
      </c>
      <c r="C6" s="21" t="s">
        <v>4</v>
      </c>
      <c r="D6" s="22"/>
      <c r="E6" s="22"/>
      <c r="F6" s="22"/>
      <c r="G6" s="23"/>
      <c r="H6" s="24" t="s">
        <v>5</v>
      </c>
    </row>
    <row r="7" spans="2:8" ht="17.25" thickBot="1" x14ac:dyDescent="0.3">
      <c r="B7" s="19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5"/>
    </row>
    <row r="8" spans="2:8" ht="15.75" thickBot="1" x14ac:dyDescent="0.3">
      <c r="B8" s="20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 t="s">
        <v>13</v>
      </c>
      <c r="C9" s="4">
        <f t="shared" ref="C9:H9" si="0">+C10+C11+C12+C13+C14+C15+C16+C17</f>
        <v>93208602.140000001</v>
      </c>
      <c r="D9" s="4">
        <f>+D10+D11+D12+D13+D14+D15+D16+D17</f>
        <v>47144957.359999999</v>
      </c>
      <c r="E9" s="4">
        <f t="shared" si="0"/>
        <v>140353559.5</v>
      </c>
      <c r="F9" s="4">
        <f t="shared" si="0"/>
        <v>120238783.03</v>
      </c>
      <c r="G9" s="4">
        <f t="shared" si="0"/>
        <v>118410618.95</v>
      </c>
      <c r="H9" s="4">
        <f t="shared" si="0"/>
        <v>20114776.469999995</v>
      </c>
    </row>
    <row r="10" spans="2:8" x14ac:dyDescent="0.25">
      <c r="B10" s="5" t="s">
        <v>14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8" x14ac:dyDescent="0.25">
      <c r="B11" s="5" t="s">
        <v>15</v>
      </c>
      <c r="C11" s="6">
        <v>0</v>
      </c>
      <c r="D11" s="6">
        <v>0</v>
      </c>
      <c r="E11" s="6">
        <f t="shared" ref="E11:E17" si="1">+C11+D11</f>
        <v>0</v>
      </c>
      <c r="F11" s="6">
        <v>0</v>
      </c>
      <c r="G11" s="6">
        <v>0</v>
      </c>
      <c r="H11" s="6">
        <f t="shared" ref="H11:H17" si="2">+E11-F11</f>
        <v>0</v>
      </c>
    </row>
    <row r="12" spans="2:8" x14ac:dyDescent="0.25">
      <c r="B12" s="5" t="s">
        <v>16</v>
      </c>
      <c r="C12" s="6">
        <v>36659369.189999998</v>
      </c>
      <c r="D12" s="6">
        <v>28108969.969999999</v>
      </c>
      <c r="E12" s="6">
        <f t="shared" si="1"/>
        <v>64768339.159999996</v>
      </c>
      <c r="F12" s="6">
        <v>47529299.350000001</v>
      </c>
      <c r="G12" s="6">
        <v>47133164.950000003</v>
      </c>
      <c r="H12" s="6">
        <f t="shared" si="2"/>
        <v>17239039.809999995</v>
      </c>
    </row>
    <row r="13" spans="2:8" x14ac:dyDescent="0.25">
      <c r="B13" s="5" t="s">
        <v>17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x14ac:dyDescent="0.25">
      <c r="B14" s="5" t="s">
        <v>18</v>
      </c>
      <c r="C14" s="6">
        <v>30687814.699999999</v>
      </c>
      <c r="D14" s="6">
        <v>562011.68000000005</v>
      </c>
      <c r="E14" s="6">
        <f t="shared" si="1"/>
        <v>31249826.379999999</v>
      </c>
      <c r="F14" s="6">
        <v>29228956.149999999</v>
      </c>
      <c r="G14" s="6">
        <v>27796926.469999999</v>
      </c>
      <c r="H14" s="6">
        <f t="shared" si="2"/>
        <v>2020870.2300000004</v>
      </c>
    </row>
    <row r="15" spans="2:8" x14ac:dyDescent="0.25">
      <c r="B15" s="5" t="s">
        <v>19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x14ac:dyDescent="0.25">
      <c r="B16" s="5" t="s">
        <v>20</v>
      </c>
      <c r="C16" s="6">
        <v>25861418.25</v>
      </c>
      <c r="D16" s="6">
        <v>18473975.710000001</v>
      </c>
      <c r="E16" s="6">
        <f t="shared" si="1"/>
        <v>44335393.960000001</v>
      </c>
      <c r="F16" s="6">
        <v>43480527.530000001</v>
      </c>
      <c r="G16" s="6">
        <v>43480527.530000001</v>
      </c>
      <c r="H16" s="6">
        <f t="shared" si="2"/>
        <v>854866.4299999997</v>
      </c>
    </row>
    <row r="17" spans="2:8" x14ac:dyDescent="0.25">
      <c r="B17" s="5" t="s">
        <v>21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2"/>
        <v>0</v>
      </c>
    </row>
    <row r="18" spans="2:8" x14ac:dyDescent="0.25">
      <c r="B18" s="5"/>
      <c r="C18" s="6"/>
      <c r="D18" s="6"/>
      <c r="E18" s="6"/>
      <c r="F18" s="6"/>
      <c r="G18" s="6"/>
      <c r="H18" s="6"/>
    </row>
    <row r="19" spans="2:8" x14ac:dyDescent="0.25">
      <c r="B19" s="3" t="s">
        <v>22</v>
      </c>
      <c r="C19" s="4">
        <f t="shared" ref="C19:H19" si="3">+C20+C21+C22+C23+C24+C25+C26</f>
        <v>182468683.73999998</v>
      </c>
      <c r="D19" s="4">
        <f t="shared" si="3"/>
        <v>51290090.409999996</v>
      </c>
      <c r="E19" s="4">
        <f t="shared" si="3"/>
        <v>233758774.14999998</v>
      </c>
      <c r="F19" s="4">
        <f t="shared" si="3"/>
        <v>231788193.79999998</v>
      </c>
      <c r="G19" s="4">
        <f t="shared" si="3"/>
        <v>153802339.22</v>
      </c>
      <c r="H19" s="4">
        <f t="shared" si="3"/>
        <v>1970580.3499999866</v>
      </c>
    </row>
    <row r="20" spans="2:8" x14ac:dyDescent="0.25">
      <c r="B20" s="5" t="s">
        <v>23</v>
      </c>
      <c r="C20" s="6">
        <v>0</v>
      </c>
      <c r="D20" s="6">
        <v>0</v>
      </c>
      <c r="E20" s="6">
        <f t="shared" ref="E20:E26" si="4">+C20+D20</f>
        <v>0</v>
      </c>
      <c r="F20" s="6">
        <v>0</v>
      </c>
      <c r="G20" s="6">
        <v>0</v>
      </c>
      <c r="H20" s="6">
        <f>+E20-F20</f>
        <v>0</v>
      </c>
    </row>
    <row r="21" spans="2:8" x14ac:dyDescent="0.25">
      <c r="B21" s="5" t="s">
        <v>24</v>
      </c>
      <c r="C21" s="6">
        <v>140766932.63999999</v>
      </c>
      <c r="D21" s="6">
        <v>36666945.25</v>
      </c>
      <c r="E21" s="6">
        <f t="shared" si="4"/>
        <v>177433877.88999999</v>
      </c>
      <c r="F21" s="6">
        <v>176145646.22</v>
      </c>
      <c r="G21" s="6">
        <v>98678562.599999994</v>
      </c>
      <c r="H21" s="6">
        <f t="shared" ref="H21:H26" si="5">+E21-F21</f>
        <v>1288231.6699999869</v>
      </c>
    </row>
    <row r="22" spans="2:8" x14ac:dyDescent="0.25">
      <c r="B22" s="5" t="s">
        <v>25</v>
      </c>
      <c r="C22" s="6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5"/>
        <v>0</v>
      </c>
    </row>
    <row r="23" spans="2:8" x14ac:dyDescent="0.25">
      <c r="B23" s="5" t="s">
        <v>26</v>
      </c>
      <c r="C23" s="6">
        <v>25572122.949999999</v>
      </c>
      <c r="D23" s="6">
        <v>922769.93</v>
      </c>
      <c r="E23" s="6">
        <f t="shared" si="4"/>
        <v>26494892.879999999</v>
      </c>
      <c r="F23" s="6">
        <v>26213934.32</v>
      </c>
      <c r="G23" s="6">
        <v>25988413.359999999</v>
      </c>
      <c r="H23" s="6">
        <f t="shared" si="5"/>
        <v>280958.55999999866</v>
      </c>
    </row>
    <row r="24" spans="2:8" x14ac:dyDescent="0.25">
      <c r="B24" s="5" t="s">
        <v>27</v>
      </c>
      <c r="C24" s="6">
        <v>0</v>
      </c>
      <c r="D24" s="6">
        <v>0</v>
      </c>
      <c r="E24" s="6">
        <f t="shared" si="4"/>
        <v>0</v>
      </c>
      <c r="F24" s="6">
        <v>0</v>
      </c>
      <c r="G24" s="6">
        <v>0</v>
      </c>
      <c r="H24" s="6">
        <f t="shared" si="5"/>
        <v>0</v>
      </c>
    </row>
    <row r="25" spans="2:8" x14ac:dyDescent="0.25">
      <c r="B25" s="5" t="s">
        <v>28</v>
      </c>
      <c r="C25" s="6">
        <v>16129628.15</v>
      </c>
      <c r="D25" s="6">
        <v>13700375.23</v>
      </c>
      <c r="E25" s="6">
        <f t="shared" si="4"/>
        <v>29830003.380000003</v>
      </c>
      <c r="F25" s="6">
        <v>29428613.260000002</v>
      </c>
      <c r="G25" s="6">
        <v>29135363.260000002</v>
      </c>
      <c r="H25" s="6">
        <f t="shared" si="5"/>
        <v>401390.12000000104</v>
      </c>
    </row>
    <row r="26" spans="2:8" x14ac:dyDescent="0.25">
      <c r="B26" s="5" t="s">
        <v>29</v>
      </c>
      <c r="C26" s="6">
        <v>0</v>
      </c>
      <c r="D26" s="6">
        <v>0</v>
      </c>
      <c r="E26" s="6">
        <f t="shared" si="4"/>
        <v>0</v>
      </c>
      <c r="F26" s="6">
        <v>0</v>
      </c>
      <c r="G26" s="6">
        <v>0</v>
      </c>
      <c r="H26" s="6">
        <f t="shared" si="5"/>
        <v>0</v>
      </c>
    </row>
    <row r="27" spans="2:8" x14ac:dyDescent="0.25">
      <c r="B27" s="5"/>
      <c r="C27" s="6"/>
      <c r="D27" s="6"/>
      <c r="E27" s="6"/>
      <c r="F27" s="6"/>
      <c r="G27" s="6"/>
      <c r="H27" s="6"/>
    </row>
    <row r="28" spans="2:8" x14ac:dyDescent="0.25">
      <c r="B28" s="3" t="s">
        <v>30</v>
      </c>
      <c r="C28" s="4">
        <f t="shared" ref="C28:H28" si="6">+C29+C30+C31+C32+C33+C34+C35+C36+C37</f>
        <v>0</v>
      </c>
      <c r="D28" s="4">
        <f t="shared" si="6"/>
        <v>0</v>
      </c>
      <c r="E28" s="4">
        <f t="shared" si="6"/>
        <v>0</v>
      </c>
      <c r="F28" s="4">
        <f t="shared" si="6"/>
        <v>0</v>
      </c>
      <c r="G28" s="4">
        <f t="shared" si="6"/>
        <v>0</v>
      </c>
      <c r="H28" s="4">
        <f t="shared" si="6"/>
        <v>0</v>
      </c>
    </row>
    <row r="29" spans="2:8" ht="15" customHeight="1" x14ac:dyDescent="0.25">
      <c r="B29" s="5" t="s">
        <v>31</v>
      </c>
      <c r="C29" s="6">
        <v>0</v>
      </c>
      <c r="D29" s="6">
        <v>0</v>
      </c>
      <c r="E29" s="6">
        <f>+C29+D29</f>
        <v>0</v>
      </c>
      <c r="F29" s="6">
        <v>0</v>
      </c>
      <c r="G29" s="6">
        <v>0</v>
      </c>
      <c r="H29" s="6">
        <f>+E29-F29</f>
        <v>0</v>
      </c>
    </row>
    <row r="30" spans="2:8" x14ac:dyDescent="0.25">
      <c r="B30" s="5" t="s">
        <v>32</v>
      </c>
      <c r="C30" s="6">
        <v>0</v>
      </c>
      <c r="D30" s="6">
        <v>0</v>
      </c>
      <c r="E30" s="6">
        <f t="shared" ref="E30:E37" si="7">+C30+D30</f>
        <v>0</v>
      </c>
      <c r="F30" s="6">
        <v>0</v>
      </c>
      <c r="G30" s="6">
        <v>0</v>
      </c>
      <c r="H30" s="6">
        <f t="shared" ref="H30:H37" si="8">+E30-F30</f>
        <v>0</v>
      </c>
    </row>
    <row r="31" spans="2:8" x14ac:dyDescent="0.25">
      <c r="B31" s="5" t="s">
        <v>33</v>
      </c>
      <c r="C31" s="6">
        <v>0</v>
      </c>
      <c r="D31" s="6">
        <v>0</v>
      </c>
      <c r="E31" s="6">
        <f t="shared" si="7"/>
        <v>0</v>
      </c>
      <c r="F31" s="6">
        <v>0</v>
      </c>
      <c r="G31" s="6">
        <v>0</v>
      </c>
      <c r="H31" s="6">
        <f t="shared" si="8"/>
        <v>0</v>
      </c>
    </row>
    <row r="32" spans="2:8" x14ac:dyDescent="0.25">
      <c r="B32" s="5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 x14ac:dyDescent="0.25">
      <c r="B33" s="5" t="s">
        <v>35</v>
      </c>
      <c r="C33" s="6">
        <v>0</v>
      </c>
      <c r="D33" s="6">
        <v>0</v>
      </c>
      <c r="E33" s="6">
        <f t="shared" si="7"/>
        <v>0</v>
      </c>
      <c r="F33" s="6">
        <v>0</v>
      </c>
      <c r="G33" s="6">
        <v>0</v>
      </c>
      <c r="H33" s="6">
        <f t="shared" si="8"/>
        <v>0</v>
      </c>
    </row>
    <row r="34" spans="2:8" x14ac:dyDescent="0.25">
      <c r="B34" s="5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 x14ac:dyDescent="0.25">
      <c r="B35" s="5" t="s">
        <v>37</v>
      </c>
      <c r="C35" s="6">
        <v>0</v>
      </c>
      <c r="D35" s="6">
        <v>0</v>
      </c>
      <c r="E35" s="6">
        <f t="shared" si="7"/>
        <v>0</v>
      </c>
      <c r="F35" s="6">
        <v>0</v>
      </c>
      <c r="G35" s="6">
        <v>0</v>
      </c>
      <c r="H35" s="6">
        <f t="shared" si="8"/>
        <v>0</v>
      </c>
    </row>
    <row r="36" spans="2:8" x14ac:dyDescent="0.25">
      <c r="B36" s="5" t="s">
        <v>38</v>
      </c>
      <c r="C36" s="6">
        <v>0</v>
      </c>
      <c r="D36" s="6">
        <v>0</v>
      </c>
      <c r="E36" s="6">
        <f t="shared" si="7"/>
        <v>0</v>
      </c>
      <c r="F36" s="6">
        <v>0</v>
      </c>
      <c r="G36" s="6">
        <v>0</v>
      </c>
      <c r="H36" s="6">
        <f t="shared" si="8"/>
        <v>0</v>
      </c>
    </row>
    <row r="37" spans="2:8" x14ac:dyDescent="0.25">
      <c r="B37" s="5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x14ac:dyDescent="0.25">
      <c r="B38" s="5"/>
      <c r="C38" s="6"/>
      <c r="D38" s="6"/>
      <c r="E38" s="6"/>
      <c r="F38" s="6"/>
      <c r="G38" s="6"/>
      <c r="H38" s="6"/>
    </row>
    <row r="39" spans="2:8" ht="16.5" x14ac:dyDescent="0.25">
      <c r="B39" s="3" t="s">
        <v>40</v>
      </c>
      <c r="C39" s="4">
        <f t="shared" ref="C39:H39" si="9">+C40+C41+C42+C43</f>
        <v>0</v>
      </c>
      <c r="D39" s="4">
        <f t="shared" si="9"/>
        <v>0</v>
      </c>
      <c r="E39" s="4">
        <f t="shared" si="9"/>
        <v>0</v>
      </c>
      <c r="F39" s="4">
        <f t="shared" si="9"/>
        <v>0</v>
      </c>
      <c r="G39" s="4">
        <f t="shared" si="9"/>
        <v>0</v>
      </c>
      <c r="H39" s="4">
        <f t="shared" si="9"/>
        <v>0</v>
      </c>
    </row>
    <row r="40" spans="2:8" ht="16.5" x14ac:dyDescent="0.25">
      <c r="B40" s="5" t="s">
        <v>41</v>
      </c>
      <c r="C40" s="6">
        <v>0</v>
      </c>
      <c r="D40" s="6">
        <v>0</v>
      </c>
      <c r="E40" s="6">
        <f>+C40+D40</f>
        <v>0</v>
      </c>
      <c r="F40" s="6">
        <v>0</v>
      </c>
      <c r="G40" s="6">
        <v>0</v>
      </c>
      <c r="H40" s="6">
        <f>+E40-F40</f>
        <v>0</v>
      </c>
    </row>
    <row r="41" spans="2:8" ht="16.5" x14ac:dyDescent="0.25">
      <c r="B41" s="5" t="s">
        <v>42</v>
      </c>
      <c r="C41" s="6">
        <v>0</v>
      </c>
      <c r="D41" s="6">
        <v>0</v>
      </c>
      <c r="E41" s="6">
        <f>+C41+D41</f>
        <v>0</v>
      </c>
      <c r="F41" s="6">
        <v>0</v>
      </c>
      <c r="G41" s="6">
        <v>0</v>
      </c>
      <c r="H41" s="6">
        <f>+E41-F41</f>
        <v>0</v>
      </c>
    </row>
    <row r="42" spans="2:8" x14ac:dyDescent="0.25">
      <c r="B42" s="5" t="s">
        <v>43</v>
      </c>
      <c r="C42" s="6">
        <v>0</v>
      </c>
      <c r="D42" s="6">
        <v>0</v>
      </c>
      <c r="E42" s="6">
        <f>+C42+D42</f>
        <v>0</v>
      </c>
      <c r="F42" s="6">
        <v>0</v>
      </c>
      <c r="G42" s="6">
        <v>0</v>
      </c>
      <c r="H42" s="6">
        <f>+E42-F42</f>
        <v>0</v>
      </c>
    </row>
    <row r="43" spans="2:8" ht="15.75" thickBot="1" x14ac:dyDescent="0.3">
      <c r="B43" s="5" t="s">
        <v>44</v>
      </c>
      <c r="C43" s="6">
        <v>0</v>
      </c>
      <c r="D43" s="6">
        <v>0</v>
      </c>
      <c r="E43" s="6">
        <f>+C43+D43</f>
        <v>0</v>
      </c>
      <c r="F43" s="6">
        <v>0</v>
      </c>
      <c r="G43" s="6">
        <v>0</v>
      </c>
      <c r="H43" s="6">
        <f>+E43-F43</f>
        <v>0</v>
      </c>
    </row>
    <row r="44" spans="2:8" ht="15.75" thickBot="1" x14ac:dyDescent="0.3">
      <c r="B44" s="7" t="s">
        <v>45</v>
      </c>
      <c r="C44" s="8">
        <f t="shared" ref="C44:H44" si="10">+C9+C19+C28+C39</f>
        <v>275677285.88</v>
      </c>
      <c r="D44" s="8">
        <f t="shared" si="10"/>
        <v>98435047.769999996</v>
      </c>
      <c r="E44" s="8">
        <f t="shared" si="10"/>
        <v>374112333.64999998</v>
      </c>
      <c r="F44" s="8">
        <f t="shared" si="10"/>
        <v>352026976.82999998</v>
      </c>
      <c r="G44" s="8">
        <f t="shared" si="10"/>
        <v>272212958.17000002</v>
      </c>
      <c r="H44" s="8">
        <f t="shared" si="10"/>
        <v>22085356.819999982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2023-01-30T17:05:46Z</dcterms:created>
  <dcterms:modified xsi:type="dcterms:W3CDTF">2024-03-01T20:31:23Z</dcterms:modified>
</cp:coreProperties>
</file>