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2.- INFORMACIÓN ACUERDO 2024 08 DE MARZO\1.- ESTADOS FINANCIEROS\12.- DICIEMBRE\3.- ESTADOS FINANCIEROS DICIEMBRE 2023\III ESTADOS E INFORMACIÓN PROGRAMÁTICA\"/>
    </mc:Choice>
  </mc:AlternateContent>
  <xr:revisionPtr revIDLastSave="0" documentId="13_ncr:1_{A90C3ADF-1A31-48D3-A6C3-2C347354DBE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J30" i="16"/>
  <c r="G30" i="16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J24" i="16"/>
  <c r="G24" i="16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J16" i="16"/>
  <c r="G16" i="16"/>
  <c r="G15" i="16"/>
  <c r="J15" i="16" s="1"/>
  <c r="G14" i="16"/>
  <c r="J14" i="16" s="1"/>
  <c r="I13" i="16"/>
  <c r="H13" i="16"/>
  <c r="F13" i="16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F40" i="16" s="1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<sst xmlns="http://schemas.openxmlformats.org/spreadsheetml/2006/main" count="44" uniqueCount="44">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</sst>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B2" sqref="B2:J4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275677285.88</v>
      </c>
      <c r="F9" s="10">
        <f t="shared" si="0"/>
        <v>98435047.770000011</v>
      </c>
      <c r="G9" s="10">
        <f t="shared" si="0"/>
        <v>374112333.64999998</v>
      </c>
      <c r="H9" s="10">
        <f t="shared" si="0"/>
        <v>352026976.82999998</v>
      </c>
      <c r="I9" s="10">
        <f t="shared" si="0"/>
        <v>272212958.16999996</v>
      </c>
      <c r="J9" s="10">
        <f t="shared" si="0"/>
        <v>22085356.81999997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243737195.67999998</v>
      </c>
      <c r="F13" s="13">
        <f t="shared" si="2"/>
        <v>96651021.480000004</v>
      </c>
      <c r="G13" s="13">
        <f t="shared" si="2"/>
        <v>340388217.15999997</v>
      </c>
      <c r="H13" s="13">
        <f t="shared" si="2"/>
        <v>320329730.56999999</v>
      </c>
      <c r="I13" s="13">
        <f t="shared" si="2"/>
        <v>242747741.58999997</v>
      </c>
      <c r="J13" s="13">
        <f t="shared" si="2"/>
        <v>20058486.58999997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59061306.299999997</v>
      </c>
      <c r="G14" s="11">
        <f>+E14+F14</f>
        <v>136459446.38999999</v>
      </c>
      <c r="H14" s="11">
        <v>117970150.03</v>
      </c>
      <c r="I14" s="11">
        <v>118080765.63</v>
      </c>
      <c r="J14" s="11">
        <f t="shared" ref="J14:J21" si="3">+G14-H14</f>
        <v>18489296.359999985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36666945.25</v>
      </c>
      <c r="G15" s="11">
        <f t="shared" ref="G15:G20" si="4">+E15+F15</f>
        <v>177433877.88999999</v>
      </c>
      <c r="H15" s="11">
        <v>176145646.22</v>
      </c>
      <c r="I15" s="11">
        <v>98678562.599999994</v>
      </c>
      <c r="J15" s="11">
        <f t="shared" si="3"/>
        <v>1288231.6699999869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922769.93</v>
      </c>
      <c r="G17" s="11">
        <f t="shared" si="4"/>
        <v>26494892.879999999</v>
      </c>
      <c r="H17" s="11">
        <v>26213934.32</v>
      </c>
      <c r="I17" s="11">
        <v>25988413.359999999</v>
      </c>
      <c r="J17" s="11">
        <f t="shared" si="3"/>
        <v>280958.55999999866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31940090.199999999</v>
      </c>
      <c r="F22" s="13">
        <f t="shared" si="5"/>
        <v>1784026.29</v>
      </c>
      <c r="G22" s="13">
        <f t="shared" si="5"/>
        <v>33724116.490000002</v>
      </c>
      <c r="H22" s="13">
        <f>+H23+H24+H25</f>
        <v>31697246.259999998</v>
      </c>
      <c r="I22" s="13">
        <f t="shared" si="5"/>
        <v>29465216.579999998</v>
      </c>
      <c r="J22" s="13">
        <f t="shared" si="5"/>
        <v>2026870.2300000009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562011.68000000005</v>
      </c>
      <c r="G23" s="11">
        <f>+E23+F23</f>
        <v>31249826.379999999</v>
      </c>
      <c r="H23" s="11">
        <v>29228956.149999999</v>
      </c>
      <c r="I23" s="11">
        <v>27796926.469999999</v>
      </c>
      <c r="J23" s="11">
        <f>+G23-H23</f>
        <v>2020870.2300000004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1222014.6100000001</v>
      </c>
      <c r="G24" s="11">
        <f>+E24+F24</f>
        <v>2474290.1100000003</v>
      </c>
      <c r="H24" s="11">
        <v>2468290.11</v>
      </c>
      <c r="I24" s="11">
        <v>1668290.11</v>
      </c>
      <c r="J24" s="11">
        <f>+G24-H24</f>
        <v>6000.0000000004657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275677285.88</v>
      </c>
      <c r="F40" s="12">
        <f t="shared" si="9"/>
        <v>98435047.770000011</v>
      </c>
      <c r="G40" s="12">
        <f t="shared" si="9"/>
        <v>374112333.64999998</v>
      </c>
      <c r="H40" s="12">
        <f t="shared" si="9"/>
        <v>352026976.82999998</v>
      </c>
      <c r="I40" s="12">
        <f t="shared" si="9"/>
        <v>272212958.16999996</v>
      </c>
      <c r="J40" s="12">
        <f t="shared" si="9"/>
        <v>22085356.81999997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2024-03-01T20:41:47Z</dcterms:modified>
</cp:coreProperties>
</file>