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1.- INFORMACIÓN ACUERDO 2024 08 DE MARZO\1.- ESTADOS FINANCIEROS\11.- NOVIEMBRE\3.- ESTADOS FINANCIEROS NOVIEMBRE 2023\I ESTADOS E INFORMACIÓN CONTABLE\"/>
    </mc:Choice>
  </mc:AlternateContent>
  <xr:revisionPtr revIDLastSave="0" documentId="13_ncr:1_{DB3FB7D8-A77F-4A69-81F3-2B1B6E8F64D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0" l="1"/>
  <c r="G28" i="10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H19" i="10" s="1"/>
  <c r="G19" i="10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H10" i="10" s="1"/>
  <c r="H8" i="10" s="1"/>
  <c r="G10" i="10"/>
  <c r="G8" i="10" s="1"/>
  <c r="F10" i="10"/>
  <c r="F8" i="10" s="1"/>
  <c r="E10" i="10"/>
  <c r="E8" i="10" s="1"/>
  <c r="D10" i="10"/>
  <c r="D8" i="10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<sst xmlns="http://schemas.openxmlformats.org/spreadsheetml/2006/main" count="30" uniqueCount="30">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</sst>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D19" sqref="D19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401290696.99000001</v>
      </c>
      <c r="E8" s="8">
        <f>+E10+E19</f>
        <v>886766701.08999991</v>
      </c>
      <c r="F8" s="8">
        <f>+F10+F19</f>
        <v>758402779.54999995</v>
      </c>
      <c r="G8" s="8">
        <f>+G10+G19</f>
        <v>529654618.52999991</v>
      </c>
      <c r="H8" s="8">
        <f>+H10+H19</f>
        <v>128363921.5399999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65805470.149999999</v>
      </c>
      <c r="E10" s="8">
        <f>+E11+E12+E13+E14+E15+E16+E17</f>
        <v>818474750.89999998</v>
      </c>
      <c r="F10" s="8">
        <f>+F11+F12+F13+F14+F15+F16+F17</f>
        <v>758402779.54999995</v>
      </c>
      <c r="G10" s="8">
        <f>+G11+G12+G13+G14+G15+G16+G17</f>
        <v>125877441.49999994</v>
      </c>
      <c r="H10" s="8">
        <f>+H11+H12+H13+H14+H15+H16+H17</f>
        <v>60071971.349999942</v>
      </c>
    </row>
    <row r="11" spans="2:8" ht="9.75" customHeight="1" x14ac:dyDescent="0.25">
      <c r="B11" s="2"/>
      <c r="C11" s="4" t="s">
        <v>3</v>
      </c>
      <c r="D11" s="9">
        <v>65619319.899999999</v>
      </c>
      <c r="E11" s="9">
        <v>454860070</v>
      </c>
      <c r="F11" s="9">
        <v>398105754.87</v>
      </c>
      <c r="G11" s="9">
        <f>+D11+E11-F11</f>
        <v>122373635.02999997</v>
      </c>
      <c r="H11" s="9">
        <f>+G11-D11</f>
        <v>56754315.129999973</v>
      </c>
    </row>
    <row r="12" spans="2:8" ht="9.75" customHeight="1" x14ac:dyDescent="0.25">
      <c r="B12" s="2"/>
      <c r="C12" s="4" t="s">
        <v>4</v>
      </c>
      <c r="D12" s="9">
        <v>186150.25</v>
      </c>
      <c r="E12" s="9">
        <v>363614680.89999998</v>
      </c>
      <c r="F12" s="9">
        <v>360297024.68000001</v>
      </c>
      <c r="G12" s="9">
        <f t="shared" ref="G12:G17" si="0">+D12+E12-F12</f>
        <v>3503806.469999969</v>
      </c>
      <c r="H12" s="9">
        <f t="shared" ref="H12:H17" si="1">+G12-D12</f>
        <v>3317656.219999969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335485226.84000003</v>
      </c>
      <c r="E19" s="8">
        <f>+E20+E21+E22+E23+E24+E25+E26+E27+E28</f>
        <v>68291950.189999998</v>
      </c>
      <c r="F19" s="8">
        <f>+F20+F21+F22+F23+F24+F25+F26+F27+F28</f>
        <v>0</v>
      </c>
      <c r="G19" s="8">
        <f>+G20+G21+G22+G23+G24+G25+G26+G27+G28</f>
        <v>403777177.02999997</v>
      </c>
      <c r="H19" s="8">
        <f>+H20+H21+H22+H23+H24+H25+H26+H27+H28</f>
        <v>68291950.189999968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452171971.18000001</v>
      </c>
      <c r="E22" s="9">
        <v>62140625.649999999</v>
      </c>
      <c r="F22" s="9">
        <v>0</v>
      </c>
      <c r="G22" s="9">
        <f t="shared" si="2"/>
        <v>514312596.82999998</v>
      </c>
      <c r="H22" s="9">
        <f t="shared" si="3"/>
        <v>62140625.649999976</v>
      </c>
    </row>
    <row r="23" spans="2:8" ht="9.75" customHeight="1" x14ac:dyDescent="0.25">
      <c r="B23" s="2"/>
      <c r="C23" s="4" t="s">
        <v>14</v>
      </c>
      <c r="D23" s="9">
        <v>40641793.789999999</v>
      </c>
      <c r="E23" s="9">
        <v>6151324.54</v>
      </c>
      <c r="F23" s="9">
        <v>0</v>
      </c>
      <c r="G23" s="9">
        <f t="shared" si="2"/>
        <v>46793118.329999998</v>
      </c>
      <c r="H23" s="9">
        <f t="shared" si="3"/>
        <v>6151324.5399999991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-157328538.13</v>
      </c>
      <c r="E25" s="9">
        <v>0</v>
      </c>
      <c r="F25" s="9">
        <v>0</v>
      </c>
      <c r="G25" s="9">
        <f t="shared" si="2"/>
        <v>-157328538.13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2024-03-01T15:56:04Z</dcterms:modified>
</cp:coreProperties>
</file>