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24200FD-4226-4DDE-828E-B1884B212876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F37" i="1" s="1"/>
  <c r="F42" i="1"/>
  <c r="I42" i="1" s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27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F81" i="1" l="1"/>
  <c r="I35" i="1"/>
  <c r="I27" i="1" s="1"/>
  <c r="I43" i="1"/>
  <c r="I37" i="1" s="1"/>
  <c r="I51" i="1"/>
  <c r="I47" i="1" s="1"/>
  <c r="I59" i="1"/>
  <c r="I57" i="1" s="1"/>
  <c r="I68" i="1"/>
  <c r="I61" i="1" s="1"/>
  <c r="I18" i="1"/>
  <c r="I17" i="1" s="1"/>
  <c r="I74" i="1"/>
  <c r="I73" i="1" s="1"/>
  <c r="I10" i="1"/>
  <c r="I9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<sst xmlns="http://schemas.openxmlformats.org/spreadsheetml/2006/main" count="87" uniqueCount="87">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</sst>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D8" sqref="D8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60860578.460000001</v>
      </c>
      <c r="G9" s="5">
        <f t="shared" si="0"/>
        <v>9412739.629999999</v>
      </c>
      <c r="H9" s="5">
        <f t="shared" si="0"/>
        <v>9412739.629999999</v>
      </c>
      <c r="I9" s="5">
        <f t="shared" si="0"/>
        <v>51447838.830000006</v>
      </c>
    </row>
    <row r="10" spans="2:9" x14ac:dyDescent="0.25">
      <c r="B10" s="7"/>
      <c r="C10" s="8" t="s">
        <v>14</v>
      </c>
      <c r="D10" s="9">
        <v>39178651.950000003</v>
      </c>
      <c r="E10" s="9">
        <v>0</v>
      </c>
      <c r="F10" s="9">
        <f>D10+E10</f>
        <v>39178651.950000003</v>
      </c>
      <c r="G10" s="9">
        <v>6464441.29</v>
      </c>
      <c r="H10" s="9">
        <v>6464441.29</v>
      </c>
      <c r="I10" s="9">
        <f>F10-G10</f>
        <v>32714210.660000004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0</v>
      </c>
      <c r="F12" s="9">
        <f t="shared" si="1"/>
        <v>19909288.300000001</v>
      </c>
      <c r="G12" s="9">
        <v>2948298.34</v>
      </c>
      <c r="H12" s="9">
        <v>2948298.34</v>
      </c>
      <c r="I12" s="9">
        <f t="shared" si="2"/>
        <v>16960989.960000001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0</v>
      </c>
      <c r="F15" s="9">
        <f t="shared" si="1"/>
        <v>1772638.21</v>
      </c>
      <c r="G15" s="9">
        <v>0</v>
      </c>
      <c r="H15" s="9">
        <v>0</v>
      </c>
      <c r="I15" s="9">
        <f t="shared" si="2"/>
        <v>1772638.21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23577287.27</v>
      </c>
      <c r="E17" s="10">
        <f t="shared" si="3"/>
        <v>3745797.7399999998</v>
      </c>
      <c r="F17" s="5">
        <f t="shared" si="3"/>
        <v>27323085.010000002</v>
      </c>
      <c r="G17" s="5">
        <f t="shared" si="3"/>
        <v>3925931.7600000002</v>
      </c>
      <c r="H17" s="5">
        <f t="shared" si="3"/>
        <v>3867331.34</v>
      </c>
      <c r="I17" s="5">
        <f t="shared" si="3"/>
        <v>23397153.249999996</v>
      </c>
    </row>
    <row r="18" spans="2:9" ht="16.5" x14ac:dyDescent="0.25">
      <c r="B18" s="7"/>
      <c r="C18" s="8" t="s">
        <v>22</v>
      </c>
      <c r="D18" s="9">
        <v>4143538</v>
      </c>
      <c r="E18" s="9">
        <v>519449.45</v>
      </c>
      <c r="F18" s="9">
        <f>+D18+E18</f>
        <v>4662987.45</v>
      </c>
      <c r="G18" s="9">
        <v>538391.31000000006</v>
      </c>
      <c r="H18" s="9">
        <v>538391.31000000006</v>
      </c>
      <c r="I18" s="9">
        <f>+F18-G18</f>
        <v>4124596.14</v>
      </c>
    </row>
    <row r="19" spans="2:9" x14ac:dyDescent="0.25">
      <c r="B19" s="7"/>
      <c r="C19" s="8" t="s">
        <v>23</v>
      </c>
      <c r="D19" s="9">
        <v>2978929.27</v>
      </c>
      <c r="E19" s="9">
        <v>517331.01</v>
      </c>
      <c r="F19" s="9">
        <f t="shared" ref="F19:F26" si="4">+D19+E19</f>
        <v>3496260.2800000003</v>
      </c>
      <c r="G19" s="9">
        <v>642699.66</v>
      </c>
      <c r="H19" s="9">
        <v>584099.24</v>
      </c>
      <c r="I19" s="9">
        <f t="shared" ref="I19:I26" si="5">+F19-G19</f>
        <v>2853560.62</v>
      </c>
    </row>
    <row r="20" spans="2:9" ht="16.5" x14ac:dyDescent="0.25">
      <c r="B20" s="7"/>
      <c r="C20" s="8" t="s">
        <v>24</v>
      </c>
      <c r="D20" s="9">
        <v>3800</v>
      </c>
      <c r="E20" s="9">
        <v>840</v>
      </c>
      <c r="F20" s="9">
        <f t="shared" si="4"/>
        <v>4640</v>
      </c>
      <c r="G20" s="9">
        <v>840</v>
      </c>
      <c r="H20" s="9">
        <v>840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29783.97</v>
      </c>
      <c r="F21" s="9">
        <f t="shared" si="4"/>
        <v>663613.97</v>
      </c>
      <c r="G21" s="9">
        <v>29783.97</v>
      </c>
      <c r="H21" s="9">
        <v>29783.97</v>
      </c>
      <c r="I21" s="9">
        <f t="shared" si="5"/>
        <v>633830</v>
      </c>
    </row>
    <row r="22" spans="2:9" x14ac:dyDescent="0.25">
      <c r="B22" s="7"/>
      <c r="C22" s="8" t="s">
        <v>26</v>
      </c>
      <c r="D22" s="9">
        <v>735020</v>
      </c>
      <c r="E22" s="9">
        <v>65941.78</v>
      </c>
      <c r="F22" s="9">
        <f t="shared" si="4"/>
        <v>800961.78</v>
      </c>
      <c r="G22" s="9">
        <v>119298.5</v>
      </c>
      <c r="H22" s="9">
        <v>119298.5</v>
      </c>
      <c r="I22" s="9">
        <f t="shared" si="5"/>
        <v>681663.28</v>
      </c>
    </row>
    <row r="23" spans="2:9" x14ac:dyDescent="0.25">
      <c r="B23" s="7"/>
      <c r="C23" s="8" t="s">
        <v>27</v>
      </c>
      <c r="D23" s="9">
        <v>13241700</v>
      </c>
      <c r="E23" s="9">
        <v>2411674.69</v>
      </c>
      <c r="F23" s="9">
        <f t="shared" si="4"/>
        <v>15653374.689999999</v>
      </c>
      <c r="G23" s="9">
        <v>2450507.38</v>
      </c>
      <c r="H23" s="9">
        <v>2450507.38</v>
      </c>
      <c r="I23" s="9">
        <f t="shared" si="5"/>
        <v>13202867.309999999</v>
      </c>
    </row>
    <row r="24" spans="2:9" ht="16.5" x14ac:dyDescent="0.25">
      <c r="B24" s="7"/>
      <c r="C24" s="8" t="s">
        <v>28</v>
      </c>
      <c r="D24" s="9">
        <v>215120</v>
      </c>
      <c r="E24" s="9">
        <v>78782.03</v>
      </c>
      <c r="F24" s="9">
        <f t="shared" si="4"/>
        <v>293902.03000000003</v>
      </c>
      <c r="G24" s="9">
        <v>21916.13</v>
      </c>
      <c r="H24" s="9">
        <v>21916.13</v>
      </c>
      <c r="I24" s="9">
        <f t="shared" si="5"/>
        <v>271985.90000000002</v>
      </c>
    </row>
    <row r="25" spans="2:9" x14ac:dyDescent="0.25">
      <c r="B25" s="7"/>
      <c r="C25" s="8" t="s">
        <v>29</v>
      </c>
      <c r="D25" s="9">
        <v>4950</v>
      </c>
      <c r="E25" s="9">
        <v>0</v>
      </c>
      <c r="F25" s="9">
        <f t="shared" si="4"/>
        <v>4950</v>
      </c>
      <c r="G25" s="9">
        <v>0</v>
      </c>
      <c r="H25" s="9">
        <v>0</v>
      </c>
      <c r="I25" s="9">
        <f t="shared" si="5"/>
        <v>4950</v>
      </c>
    </row>
    <row r="26" spans="2:9" x14ac:dyDescent="0.25">
      <c r="B26" s="7"/>
      <c r="C26" s="8" t="s">
        <v>30</v>
      </c>
      <c r="D26" s="9">
        <v>1620400</v>
      </c>
      <c r="E26" s="9">
        <v>121994.81</v>
      </c>
      <c r="F26" s="9">
        <f t="shared" si="4"/>
        <v>1742394.81</v>
      </c>
      <c r="G26" s="9">
        <v>122494.81</v>
      </c>
      <c r="H26" s="9">
        <v>122494.81</v>
      </c>
      <c r="I26" s="9">
        <f t="shared" si="5"/>
        <v>1619900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60712205.030000001</v>
      </c>
      <c r="E27" s="10">
        <f t="shared" si="6"/>
        <v>3075487.61</v>
      </c>
      <c r="F27" s="5">
        <f t="shared" si="6"/>
        <v>63787692.640000001</v>
      </c>
      <c r="G27" s="5">
        <f t="shared" si="6"/>
        <v>5024340.96</v>
      </c>
      <c r="H27" s="5">
        <f t="shared" si="6"/>
        <v>5021279.96</v>
      </c>
      <c r="I27" s="5">
        <f t="shared" si="6"/>
        <v>58763351.680000007</v>
      </c>
    </row>
    <row r="28" spans="2:9" x14ac:dyDescent="0.25">
      <c r="B28" s="7"/>
      <c r="C28" s="8" t="s">
        <v>32</v>
      </c>
      <c r="D28" s="9">
        <v>9219348</v>
      </c>
      <c r="E28" s="9">
        <v>193256.77</v>
      </c>
      <c r="F28" s="9">
        <f>+D28+E28</f>
        <v>9412604.7699999996</v>
      </c>
      <c r="G28" s="9">
        <v>829510.61</v>
      </c>
      <c r="H28" s="9">
        <v>829510.61</v>
      </c>
      <c r="I28" s="9">
        <f>+F28-G28</f>
        <v>8583094.1600000001</v>
      </c>
    </row>
    <row r="29" spans="2:9" x14ac:dyDescent="0.25">
      <c r="B29" s="7"/>
      <c r="C29" s="8" t="s">
        <v>33</v>
      </c>
      <c r="D29" s="9">
        <v>7972846.7999999998</v>
      </c>
      <c r="E29" s="9">
        <v>1068222.5900000001</v>
      </c>
      <c r="F29" s="9">
        <f t="shared" ref="F29:F36" si="7">+D29+E29</f>
        <v>9041069.3900000006</v>
      </c>
      <c r="G29" s="9">
        <v>1226782.83</v>
      </c>
      <c r="H29" s="9">
        <v>1223721.83</v>
      </c>
      <c r="I29" s="9">
        <f t="shared" ref="I29:I36" si="8">+F29-G29</f>
        <v>7814286.5600000005</v>
      </c>
    </row>
    <row r="30" spans="2:9" ht="16.5" x14ac:dyDescent="0.25">
      <c r="B30" s="7"/>
      <c r="C30" s="8" t="s">
        <v>34</v>
      </c>
      <c r="D30" s="9">
        <v>4479203.18</v>
      </c>
      <c r="E30" s="9">
        <v>343764.92</v>
      </c>
      <c r="F30" s="9">
        <f t="shared" si="7"/>
        <v>4822968.0999999996</v>
      </c>
      <c r="G30" s="9">
        <v>372821.86</v>
      </c>
      <c r="H30" s="9">
        <v>372821.86</v>
      </c>
      <c r="I30" s="9">
        <f t="shared" si="8"/>
        <v>4450146.2399999993</v>
      </c>
    </row>
    <row r="31" spans="2:9" x14ac:dyDescent="0.25">
      <c r="B31" s="7"/>
      <c r="C31" s="8" t="s">
        <v>35</v>
      </c>
      <c r="D31" s="9">
        <v>707292.15</v>
      </c>
      <c r="E31" s="9">
        <v>14021.48</v>
      </c>
      <c r="F31" s="9">
        <f t="shared" si="7"/>
        <v>721313.63</v>
      </c>
      <c r="G31" s="9">
        <v>13328.44</v>
      </c>
      <c r="H31" s="9">
        <v>13328.44</v>
      </c>
      <c r="I31" s="9">
        <f t="shared" si="8"/>
        <v>707985.19000000006</v>
      </c>
    </row>
    <row r="32" spans="2:9" ht="16.5" x14ac:dyDescent="0.25">
      <c r="B32" s="7"/>
      <c r="C32" s="8" t="s">
        <v>36</v>
      </c>
      <c r="D32" s="9">
        <v>2766347.96</v>
      </c>
      <c r="E32" s="9">
        <v>382273.06</v>
      </c>
      <c r="F32" s="9">
        <f t="shared" si="7"/>
        <v>3148621.02</v>
      </c>
      <c r="G32" s="9">
        <v>383667.06</v>
      </c>
      <c r="H32" s="9">
        <v>383667.06</v>
      </c>
      <c r="I32" s="9">
        <f t="shared" si="8"/>
        <v>2764953.96</v>
      </c>
    </row>
    <row r="33" spans="2:9" x14ac:dyDescent="0.25">
      <c r="B33" s="7"/>
      <c r="C33" s="8" t="s">
        <v>37</v>
      </c>
      <c r="D33" s="9">
        <v>4516800</v>
      </c>
      <c r="E33" s="9">
        <v>562881.07999999996</v>
      </c>
      <c r="F33" s="9">
        <f t="shared" si="7"/>
        <v>5079681.08</v>
      </c>
      <c r="G33" s="9">
        <v>562881.07999999996</v>
      </c>
      <c r="H33" s="9">
        <v>562881.07999999996</v>
      </c>
      <c r="I33" s="9">
        <f t="shared" si="8"/>
        <v>4516800</v>
      </c>
    </row>
    <row r="34" spans="2:9" x14ac:dyDescent="0.25">
      <c r="B34" s="7"/>
      <c r="C34" s="8" t="s">
        <v>38</v>
      </c>
      <c r="D34" s="9">
        <v>1542605</v>
      </c>
      <c r="E34" s="9">
        <v>72335.460000000006</v>
      </c>
      <c r="F34" s="9">
        <f t="shared" si="7"/>
        <v>1614940.46</v>
      </c>
      <c r="G34" s="9">
        <v>270600.83</v>
      </c>
      <c r="H34" s="9">
        <v>270600.83</v>
      </c>
      <c r="I34" s="9">
        <f t="shared" si="8"/>
        <v>1344339.63</v>
      </c>
    </row>
    <row r="35" spans="2:9" x14ac:dyDescent="0.25">
      <c r="B35" s="7"/>
      <c r="C35" s="8" t="s">
        <v>39</v>
      </c>
      <c r="D35" s="9">
        <v>27476041.940000001</v>
      </c>
      <c r="E35" s="9">
        <v>408712.25</v>
      </c>
      <c r="F35" s="9">
        <f t="shared" si="7"/>
        <v>27884754.190000001</v>
      </c>
      <c r="G35" s="9">
        <v>990572.25</v>
      </c>
      <c r="H35" s="9">
        <v>990572.25</v>
      </c>
      <c r="I35" s="9">
        <f t="shared" si="8"/>
        <v>26894181.940000001</v>
      </c>
    </row>
    <row r="36" spans="2:9" x14ac:dyDescent="0.25">
      <c r="B36" s="7"/>
      <c r="C36" s="8" t="s">
        <v>40</v>
      </c>
      <c r="D36" s="9">
        <v>2031720</v>
      </c>
      <c r="E36" s="9">
        <v>30020</v>
      </c>
      <c r="F36" s="9">
        <f t="shared" si="7"/>
        <v>2061740</v>
      </c>
      <c r="G36" s="9">
        <v>374176</v>
      </c>
      <c r="H36" s="9">
        <v>374176</v>
      </c>
      <c r="I36" s="9">
        <f t="shared" si="8"/>
        <v>1687564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11031324.059999999</v>
      </c>
      <c r="E37" s="10">
        <f t="shared" si="9"/>
        <v>1968167.84</v>
      </c>
      <c r="F37" s="5">
        <f t="shared" si="9"/>
        <v>12999491.899999999</v>
      </c>
      <c r="G37" s="5">
        <f t="shared" si="9"/>
        <v>3280702.84</v>
      </c>
      <c r="H37" s="5">
        <f t="shared" si="9"/>
        <v>3280702.84</v>
      </c>
      <c r="I37" s="5">
        <f t="shared" si="9"/>
        <v>9718789.0599999987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287200</v>
      </c>
      <c r="F39" s="9">
        <f t="shared" ref="F39:F46" si="10">+D39+E39</f>
        <v>2181527.1799999997</v>
      </c>
      <c r="G39" s="9">
        <v>287200</v>
      </c>
      <c r="H39" s="9">
        <v>287200</v>
      </c>
      <c r="I39" s="9">
        <f t="shared" ref="I39:I46" si="11">+F39-G39</f>
        <v>1894327.1799999997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484133</v>
      </c>
      <c r="H40" s="9">
        <v>484133</v>
      </c>
      <c r="I40" s="9">
        <f t="shared" si="11"/>
        <v>195867</v>
      </c>
    </row>
    <row r="41" spans="2:9" x14ac:dyDescent="0.25">
      <c r="B41" s="7"/>
      <c r="C41" s="8" t="s">
        <v>45</v>
      </c>
      <c r="D41" s="9">
        <v>6376996.8799999999</v>
      </c>
      <c r="E41" s="9">
        <v>1596967.84</v>
      </c>
      <c r="F41" s="9">
        <f t="shared" si="10"/>
        <v>7973964.7199999997</v>
      </c>
      <c r="G41" s="9">
        <v>2151829.84</v>
      </c>
      <c r="H41" s="9">
        <v>2151829.84</v>
      </c>
      <c r="I41" s="9">
        <f t="shared" si="11"/>
        <v>5822134.8799999999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273540</v>
      </c>
      <c r="H42" s="9">
        <v>273540</v>
      </c>
      <c r="I42" s="9">
        <f t="shared" si="11"/>
        <v>1386460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84000</v>
      </c>
      <c r="F45" s="9">
        <f t="shared" si="10"/>
        <v>504000</v>
      </c>
      <c r="G45" s="9">
        <v>84000</v>
      </c>
      <c r="H45" s="9">
        <v>84000</v>
      </c>
      <c r="I45" s="9">
        <f t="shared" si="11"/>
        <v>420000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15558.38</v>
      </c>
      <c r="F47" s="5">
        <f t="shared" si="12"/>
        <v>15558.38</v>
      </c>
      <c r="G47" s="5">
        <f t="shared" si="12"/>
        <v>15558.38</v>
      </c>
      <c r="H47" s="5">
        <f t="shared" si="12"/>
        <v>15558.38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15558.38</v>
      </c>
      <c r="F48" s="9">
        <f>+D48+E48</f>
        <v>15558.38</v>
      </c>
      <c r="G48" s="9">
        <v>15558.38</v>
      </c>
      <c r="H48" s="9">
        <v>15558.38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137372975.31</v>
      </c>
      <c r="E57" s="10">
        <f t="shared" si="15"/>
        <v>0</v>
      </c>
      <c r="F57" s="5">
        <f t="shared" si="15"/>
        <v>137372975.31</v>
      </c>
      <c r="G57" s="5">
        <f t="shared" si="15"/>
        <v>2879676.8</v>
      </c>
      <c r="H57" s="5">
        <f t="shared" si="15"/>
        <v>2879676.8</v>
      </c>
      <c r="I57" s="5">
        <f t="shared" si="15"/>
        <v>134493298.50999999</v>
      </c>
    </row>
    <row r="58" spans="2:9" x14ac:dyDescent="0.25">
      <c r="B58" s="7"/>
      <c r="C58" s="8" t="s">
        <v>62</v>
      </c>
      <c r="D58" s="9">
        <v>137372975.31</v>
      </c>
      <c r="E58" s="9">
        <v>0</v>
      </c>
      <c r="F58" s="9">
        <f>+D58+E58</f>
        <v>137372975.31</v>
      </c>
      <c r="G58" s="9">
        <v>2879676.8</v>
      </c>
      <c r="H58" s="9">
        <v>2879676.8</v>
      </c>
      <c r="I58" s="9">
        <f>+F58-G58</f>
        <v>134493298.50999999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3594000</v>
      </c>
      <c r="E69" s="10">
        <f t="shared" si="18"/>
        <v>184138.33</v>
      </c>
      <c r="F69" s="5">
        <f t="shared" si="18"/>
        <v>3778138.33</v>
      </c>
      <c r="G69" s="5">
        <f t="shared" si="18"/>
        <v>967758.99</v>
      </c>
      <c r="H69" s="5">
        <f t="shared" si="18"/>
        <v>967758.99</v>
      </c>
      <c r="I69" s="5">
        <f t="shared" si="18"/>
        <v>2810379.34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184138.33</v>
      </c>
      <c r="F72" s="9">
        <f>+D72+E72</f>
        <v>3778138.33</v>
      </c>
      <c r="G72" s="9">
        <v>967758.99</v>
      </c>
      <c r="H72" s="9">
        <v>967758.99</v>
      </c>
      <c r="I72" s="9">
        <f>+F72-G72</f>
        <v>2810379.34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1783337.75</v>
      </c>
      <c r="H73" s="5">
        <f t="shared" si="19"/>
        <v>1783337.75</v>
      </c>
      <c r="I73" s="5">
        <f t="shared" si="19"/>
        <v>9413448.25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1129451</v>
      </c>
      <c r="H74" s="9">
        <v>1129451</v>
      </c>
      <c r="I74" s="9">
        <f t="shared" ref="I74:I80" si="20">+F74-G74</f>
        <v>5387335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653886.75</v>
      </c>
      <c r="H75" s="9">
        <v>653886.75</v>
      </c>
      <c r="I75" s="9">
        <f t="shared" si="20"/>
        <v>4026113.25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308345156.13</v>
      </c>
      <c r="E81" s="15">
        <f t="shared" si="22"/>
        <v>8989149.9000000004</v>
      </c>
      <c r="F81" s="15">
        <f t="shared" si="22"/>
        <v>317334306.03000003</v>
      </c>
      <c r="G81" s="15">
        <f t="shared" si="22"/>
        <v>27290047.109999996</v>
      </c>
      <c r="H81" s="15">
        <f t="shared" si="22"/>
        <v>27228385.689999998</v>
      </c>
      <c r="I81" s="15">
        <f t="shared" si="22"/>
        <v>290044258.91999996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2024-04-08T19:51:01Z</dcterms:modified>
</cp:coreProperties>
</file>