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04A5B7F-CEF0-41F6-90D1-DF97A83AA51A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G25" i="1" s="1"/>
  <c r="G64" i="1" s="1"/>
  <c r="H15" i="1"/>
  <c r="H25" i="1" s="1"/>
  <c r="H64" i="1" s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<sst xmlns="http://schemas.openxmlformats.org/spreadsheetml/2006/main" count="59" uniqueCount="59">
  <si>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</si>
  <si>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</si>
  <si>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</si>
  <si>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</si>
  <si>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</si>
  <si>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</si>
  <si>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</si>
  <si>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</si>
  <si>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</si>
  <si>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</si>
  <si>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</si>
  <si>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</si>
  <si>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</si>
  <si>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</si>
  <si>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</si>
  <si>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</si>
  <si>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</si>
  <si>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</si>
  <si>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</si>
  <si>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</si>
  <si>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</si>
  <si>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</si>
  <si>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</si>
  <si>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</si>
  <si>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</si>
  <si>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</si>
  <si>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</si>
  <si>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</si>
  <si>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</si>
  <si>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</si>
  <si>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</si>
  <si>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</si>
  <si>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</si>
  <si>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</si>
  <si>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</si>
  <si>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</si>
  <si>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</si>
  <si>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</si>
  <si>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</si>
  <si>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</si>
  <si>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</si>
  <si>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</si>
  <si>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</si>
  <si>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</si>
  <si>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</si>
  <si>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</si>
  <si>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</si>
  <si>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</si>
  <si>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</si>
  <si>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</si>
  <si>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</si>
  <si>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</si>
  <si>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</si>
  <si>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</si>
  <si>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</si>
  <si>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</si>
  <si>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</si>
  <si>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</si>
  <si>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abril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</si>
</sst>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9" t="s">
        <v>0</v>
      </c>
      <c r="C2" s="30"/>
      <c r="D2" s="30"/>
      <c r="E2" s="30"/>
      <c r="F2" s="30"/>
      <c r="G2" s="30"/>
      <c r="H2" s="31"/>
    </row>
    <row r="3" spans="2:10" ht="9.9499999999999993" customHeight="1">
      <c r="B3" s="32" t="s">
        <v>1</v>
      </c>
      <c r="C3" s="33"/>
      <c r="D3" s="33"/>
      <c r="E3" s="33"/>
      <c r="F3" s="33"/>
      <c r="G3" s="33"/>
      <c r="H3" s="34"/>
    </row>
    <row r="4" spans="2:10" ht="9.9499999999999993" customHeight="1" thickBot="1">
      <c r="B4" s="35" t="s">
        <v>58</v>
      </c>
      <c r="C4" s="36"/>
      <c r="D4" s="36"/>
      <c r="E4" s="36"/>
      <c r="F4" s="36"/>
      <c r="G4" s="36"/>
      <c r="H4" s="37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8" t="s">
        <v>2</v>
      </c>
      <c r="C6" s="39"/>
      <c r="D6" s="39"/>
      <c r="E6" s="39"/>
      <c r="F6" s="7"/>
      <c r="G6" s="7"/>
      <c r="H6" s="8"/>
    </row>
    <row r="7" spans="2:10" ht="9.9499999999999993" customHeight="1">
      <c r="B7" s="40" t="s">
        <v>3</v>
      </c>
      <c r="C7" s="41"/>
      <c r="D7" s="41"/>
      <c r="E7" s="41"/>
      <c r="F7" s="7"/>
      <c r="G7" s="9">
        <f>+G8+G9+G10+G11+G12+G13+G14</f>
        <v>11969954.76</v>
      </c>
      <c r="H7" s="10">
        <f>+H8+H9+H10+H11+H12+H13+H14</f>
        <v>26481621.900000002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4656152</v>
      </c>
      <c r="H8" s="13">
        <v>6285212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6801672.9000000004</v>
      </c>
      <c r="H11" s="13">
        <v>16563276.300000001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407965.86</v>
      </c>
      <c r="H12" s="13">
        <v>2325909.08</v>
      </c>
      <c r="J12" s="11"/>
    </row>
    <row r="13" spans="2:10" ht="9.9499999999999993" customHeight="1">
      <c r="B13" s="14"/>
      <c r="C13" s="42" t="s">
        <v>9</v>
      </c>
      <c r="D13" s="28"/>
      <c r="E13" s="28"/>
      <c r="F13" s="7"/>
      <c r="G13" s="12">
        <v>104164</v>
      </c>
      <c r="H13" s="13">
        <v>1307224.52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40" t="s">
        <v>11</v>
      </c>
      <c r="C15" s="41"/>
      <c r="D15" s="41"/>
      <c r="E15" s="41"/>
      <c r="F15" s="7"/>
      <c r="G15" s="15">
        <f>+G16+G17</f>
        <v>73477680.090000004</v>
      </c>
      <c r="H15" s="16">
        <f>+H16+H17</f>
        <v>333114019.69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73477680.090000004</v>
      </c>
      <c r="H16" s="13">
        <v>333114019.69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40" t="s">
        <v>14</v>
      </c>
      <c r="C18" s="41"/>
      <c r="D18" s="41"/>
      <c r="E18" s="4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40" t="s">
        <v>20</v>
      </c>
      <c r="C25" s="41"/>
      <c r="D25" s="41"/>
      <c r="E25" s="41"/>
      <c r="F25" s="7"/>
      <c r="G25" s="15">
        <f>+G7+G15+G18</f>
        <v>85447634.850000009</v>
      </c>
      <c r="H25" s="16">
        <f>+H7+H15+H18</f>
        <v>359595641.58999997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8" t="s">
        <v>21</v>
      </c>
      <c r="C27" s="39"/>
      <c r="D27" s="39"/>
      <c r="E27" s="39"/>
      <c r="F27" s="7"/>
      <c r="G27" s="17"/>
      <c r="H27" s="13"/>
    </row>
    <row r="28" spans="2:9" ht="9.9499999999999993" customHeight="1">
      <c r="B28" s="40" t="s">
        <v>22</v>
      </c>
      <c r="C28" s="41"/>
      <c r="D28" s="41"/>
      <c r="E28" s="41"/>
      <c r="F28" s="7"/>
      <c r="G28" s="15">
        <f>+G29+G30+G31</f>
        <v>55248357</v>
      </c>
      <c r="H28" s="16">
        <f>+H29+H30+H31</f>
        <v>158837680.92000002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18854721.690000001</v>
      </c>
      <c r="H29" s="13">
        <v>57015922.560000002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8889456.1699999999</v>
      </c>
      <c r="H30" s="13">
        <v>35300940.640000001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27504179.140000001</v>
      </c>
      <c r="H31" s="13">
        <v>66520817.719999999</v>
      </c>
    </row>
    <row r="32" spans="2:9" ht="9.9499999999999993" customHeight="1">
      <c r="B32" s="40" t="s">
        <v>26</v>
      </c>
      <c r="C32" s="41"/>
      <c r="D32" s="41"/>
      <c r="E32" s="41"/>
      <c r="F32" s="7"/>
      <c r="G32" s="15">
        <f>+G33+G34+G35+G36+G37+G38+G39+G40+G41</f>
        <v>6367562.3600000003</v>
      </c>
      <c r="H32" s="16">
        <f>+H33+H34+H35+H36+H37+H38+H39+H40+H41</f>
        <v>26892149.68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577300</v>
      </c>
      <c r="H34" s="13">
        <v>1655252.01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512109</v>
      </c>
      <c r="H35" s="13">
        <v>662908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4571473.3600000003</v>
      </c>
      <c r="H36" s="13">
        <v>22447664.670000002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538680</v>
      </c>
      <c r="H37" s="13">
        <v>1706325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168000</v>
      </c>
      <c r="H40" s="13">
        <v>420000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40" t="s">
        <v>36</v>
      </c>
      <c r="C42" s="41"/>
      <c r="D42" s="41"/>
      <c r="E42" s="41"/>
      <c r="F42" s="7"/>
      <c r="G42" s="15">
        <f>+G43+G44+G45</f>
        <v>4601622.6100000003</v>
      </c>
      <c r="H42" s="16">
        <f>+H43+H44+H45</f>
        <v>6650691.3700000001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4601622.6100000003</v>
      </c>
      <c r="H45" s="13">
        <v>6650691.3700000001</v>
      </c>
      <c r="I45" s="11"/>
    </row>
    <row r="46" spans="2:9" ht="9.9499999999999993" customHeight="1">
      <c r="B46" s="40" t="s">
        <v>40</v>
      </c>
      <c r="C46" s="41"/>
      <c r="D46" s="41"/>
      <c r="E46" s="41"/>
      <c r="F46" s="7"/>
      <c r="G46" s="15">
        <f>+G47+G48+G49+G50+G51</f>
        <v>1244453.96</v>
      </c>
      <c r="H46" s="16">
        <f>+H47+H48+H49+H50+H51</f>
        <v>4379258.37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1244453.96</v>
      </c>
      <c r="H47" s="13">
        <v>4379258.37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9.9499999999999993" customHeight="1">
      <c r="B52" s="40" t="s">
        <v>46</v>
      </c>
      <c r="C52" s="41"/>
      <c r="D52" s="41"/>
      <c r="E52" s="41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25">
        <v>0</v>
      </c>
      <c r="H53" s="18">
        <v>16431534.49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9.9499999999999993" customHeight="1">
      <c r="B59" s="40" t="s">
        <v>53</v>
      </c>
      <c r="C59" s="41"/>
      <c r="D59" s="41"/>
      <c r="E59" s="41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25">
        <v>0</v>
      </c>
      <c r="H60" s="18">
        <v>30167176.100000001</v>
      </c>
    </row>
    <row r="61" spans="2:8" ht="9.9499999999999993" customHeight="1">
      <c r="B61" s="44"/>
      <c r="C61" s="28"/>
      <c r="D61" s="28"/>
      <c r="E61" s="28"/>
      <c r="F61" s="7"/>
      <c r="G61" s="17"/>
      <c r="H61" s="13"/>
    </row>
    <row r="62" spans="2:8" ht="9.9499999999999993" customHeight="1">
      <c r="B62" s="40" t="s">
        <v>55</v>
      </c>
      <c r="C62" s="41"/>
      <c r="D62" s="41"/>
      <c r="E62" s="41"/>
      <c r="F62" s="7"/>
      <c r="G62" s="15">
        <f>+G28+G32+G42+G46+G52+G59</f>
        <v>67461995.929999992</v>
      </c>
      <c r="H62" s="16">
        <f>+H28+H32+H42+H46+H52+H59</f>
        <v>243358490.93000004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40" t="s">
        <v>56</v>
      </c>
      <c r="C64" s="41"/>
      <c r="D64" s="41"/>
      <c r="E64" s="41"/>
      <c r="F64" s="7"/>
      <c r="G64" s="15">
        <f>+G25-G62</f>
        <v>17985638.920000017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2024-05-29T18:45:08Z</dcterms:modified>
</cp:coreProperties>
</file>